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24226"/>
  <mc:AlternateContent xmlns:mc="http://schemas.openxmlformats.org/markup-compatibility/2006">
    <mc:Choice Requires="x15">
      <x15ac:absPath xmlns:x15ac="http://schemas.microsoft.com/office/spreadsheetml/2010/11/ac" url="C:\MTA\CHARTERS\FY20\For web\"/>
    </mc:Choice>
  </mc:AlternateContent>
  <xr:revisionPtr revIDLastSave="0" documentId="13_ncr:1_{16A1C919-6801-4B5D-8AB8-AAF088FF6E87}" xr6:coauthVersionLast="43" xr6:coauthVersionMax="43" xr10:uidLastSave="{00000000-0000-0000-0000-000000000000}"/>
  <bookViews>
    <workbookView xWindow="-120" yWindow="-120" windowWidth="29040" windowHeight="15840" tabRatio="973" activeTab="1" xr2:uid="{00000000-000D-0000-FFFF-FFFF00000000}"/>
  </bookViews>
  <sheets>
    <sheet name="1. Overview" sheetId="10" r:id="rId1"/>
    <sheet name="2. Guide to columns" sheetId="5" r:id="rId2"/>
    <sheet name="3. LEA sort" sheetId="1" r:id="rId3"/>
    <sheet name="4. FTE sort" sheetId="4" r:id="rId4"/>
    <sheet name="5. FTE share sort" sheetId="8" r:id="rId5"/>
    <sheet name="6. Net payment sort" sheetId="2" r:id="rId6"/>
  </sheets>
  <definedNames>
    <definedName name="_xlnm._FilterDatabase" localSheetId="2" hidden="1">'3. LEA sort'!$D$3:$D$442</definedName>
    <definedName name="_xlnm._FilterDatabase" localSheetId="3" hidden="1">'4. FTE sort'!$D$3:$D$442</definedName>
    <definedName name="_xlnm._FilterDatabase" localSheetId="4" hidden="1">'5. FTE share sort'!$D$3:$D$442</definedName>
    <definedName name="_xlnm._FilterDatabase" localSheetId="5" hidden="1">'6. Net payment sort'!$D$3:$D$442</definedName>
    <definedName name="_xlnm.Print_Area" localSheetId="2">'3. LEA sort'!$A$1:$K$442</definedName>
    <definedName name="_xlnm.Print_Area" localSheetId="3">'4. FTE sort'!$A$1:$K$442</definedName>
    <definedName name="_xlnm.Print_Area" localSheetId="4">'5. FTE share sort'!$A$1:$K$442</definedName>
    <definedName name="_xlnm.Print_Area" localSheetId="5">'6. Net payment sort'!$A$1:$K$442</definedName>
    <definedName name="_xlnm.Print_Titles" localSheetId="2">'3. LEA sort'!$3:$3</definedName>
    <definedName name="_xlnm.Print_Titles" localSheetId="3">'4. FTE sort'!$3:$3</definedName>
    <definedName name="_xlnm.Print_Titles" localSheetId="4">'5. FTE share sort'!$3:$3</definedName>
    <definedName name="_xlnm.Print_Titles" localSheetId="5">'6. Net payment sort'!$5:$5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45" i="1" l="1"/>
  <c r="D444" i="1" l="1"/>
  <c r="J442" i="1" l="1"/>
  <c r="F106" i="2" l="1"/>
  <c r="F108" i="4"/>
  <c r="F261" i="2"/>
  <c r="F5" i="1"/>
  <c r="F258" i="4"/>
  <c r="F267" i="2"/>
  <c r="F265" i="4"/>
  <c r="F18" i="1"/>
  <c r="F127" i="2"/>
  <c r="F130" i="4"/>
  <c r="F43" i="1"/>
  <c r="F281" i="2"/>
  <c r="F279" i="4"/>
  <c r="F44" i="1"/>
  <c r="F288" i="2"/>
  <c r="F62" i="1"/>
  <c r="F286" i="4"/>
  <c r="F298" i="2"/>
  <c r="F296" i="4"/>
  <c r="F83" i="1"/>
  <c r="F146" i="2"/>
  <c r="F138" i="4"/>
  <c r="F91" i="1"/>
  <c r="F150" i="2"/>
  <c r="F183" i="4"/>
  <c r="F94" i="1"/>
  <c r="F59" i="2"/>
  <c r="F63" i="4"/>
  <c r="F99" i="1"/>
  <c r="F311" i="2"/>
  <c r="F309" i="4"/>
  <c r="F116" i="1"/>
  <c r="F315" i="2"/>
  <c r="F313" i="4"/>
  <c r="F123" i="1"/>
  <c r="F129" i="1"/>
  <c r="F317" i="4"/>
  <c r="F319" i="2"/>
  <c r="F172" i="2"/>
  <c r="F130" i="1"/>
  <c r="F175" i="4"/>
  <c r="F320" i="2"/>
  <c r="F132" i="1"/>
  <c r="F318" i="4"/>
  <c r="F153" i="2"/>
  <c r="F158" i="4"/>
  <c r="F142" i="1"/>
  <c r="F329" i="2"/>
  <c r="F328" i="4"/>
  <c r="F153" i="1"/>
  <c r="F229" i="2"/>
  <c r="F237" i="4"/>
  <c r="F158" i="1"/>
  <c r="F7" i="2"/>
  <c r="F7" i="4"/>
  <c r="F163" i="1"/>
  <c r="F121" i="2"/>
  <c r="F164" i="1"/>
  <c r="F132" i="4"/>
  <c r="F165" i="1"/>
  <c r="F106" i="4"/>
  <c r="F104" i="2"/>
  <c r="F9" i="2"/>
  <c r="F10" i="4"/>
  <c r="F166" i="1"/>
  <c r="F129" i="2"/>
  <c r="F124" i="4"/>
  <c r="F174" i="1"/>
  <c r="F98" i="2"/>
  <c r="F185" i="1"/>
  <c r="F95" i="4"/>
  <c r="F190" i="2"/>
  <c r="F189" i="1"/>
  <c r="F186" i="4"/>
  <c r="F343" i="2"/>
  <c r="F342" i="4"/>
  <c r="F196" i="1"/>
  <c r="F52" i="2"/>
  <c r="F45" i="4"/>
  <c r="F215" i="1"/>
  <c r="F355" i="2"/>
  <c r="F354" i="4"/>
  <c r="F228" i="1"/>
  <c r="F361" i="2"/>
  <c r="F360" i="4"/>
  <c r="F240" i="1"/>
  <c r="F123" i="2"/>
  <c r="F241" i="1"/>
  <c r="F118" i="4"/>
  <c r="F20" i="2"/>
  <c r="F18" i="4"/>
  <c r="F242" i="1"/>
  <c r="F230" i="2"/>
  <c r="F218" i="4"/>
  <c r="F243" i="1"/>
  <c r="F107" i="2"/>
  <c r="F346" i="1"/>
  <c r="F107" i="4"/>
  <c r="F224" i="2"/>
  <c r="F231" i="4"/>
  <c r="F347" i="1"/>
  <c r="F69" i="2"/>
  <c r="F361" i="1"/>
  <c r="F64" i="4"/>
  <c r="F149" i="2"/>
  <c r="F161" i="4"/>
  <c r="F363" i="1"/>
  <c r="F409" i="2"/>
  <c r="F409" i="4"/>
  <c r="F374" i="1"/>
  <c r="F109" i="4"/>
  <c r="F387" i="1"/>
  <c r="F79" i="2"/>
  <c r="F53" i="2"/>
  <c r="F65" i="4"/>
  <c r="F390" i="1"/>
  <c r="F84" i="2"/>
  <c r="F403" i="1"/>
  <c r="F74" i="4"/>
  <c r="F81" i="2"/>
  <c r="F409" i="1"/>
  <c r="F79" i="4"/>
  <c r="F62" i="2"/>
  <c r="F90" i="4"/>
  <c r="F410" i="1"/>
  <c r="F439" i="2"/>
  <c r="F439" i="4"/>
  <c r="F439" i="1"/>
  <c r="F28" i="2"/>
  <c r="F25" i="4"/>
  <c r="F19" i="1"/>
  <c r="F93" i="4"/>
  <c r="F95" i="2"/>
  <c r="F28" i="1"/>
  <c r="F273" i="2"/>
  <c r="F31" i="1"/>
  <c r="F271" i="4"/>
  <c r="F274" i="2"/>
  <c r="F272" i="4"/>
  <c r="F32" i="1"/>
  <c r="F162" i="2"/>
  <c r="F33" i="1"/>
  <c r="F171" i="4"/>
  <c r="F254" i="2"/>
  <c r="F256" i="4"/>
  <c r="F54" i="1"/>
  <c r="F285" i="2"/>
  <c r="F57" i="1"/>
  <c r="F283" i="4"/>
  <c r="F219" i="2"/>
  <c r="F213" i="4"/>
  <c r="F68" i="1"/>
  <c r="F299" i="2"/>
  <c r="F297" i="4"/>
  <c r="F84" i="1"/>
  <c r="F61" i="2"/>
  <c r="F89" i="1"/>
  <c r="F50" i="4"/>
  <c r="F44" i="2"/>
  <c r="F102" i="1"/>
  <c r="F47" i="4"/>
  <c r="F105" i="1"/>
  <c r="F304" i="2"/>
  <c r="F302" i="4"/>
  <c r="F307" i="2"/>
  <c r="F305" i="4"/>
  <c r="F110" i="1"/>
  <c r="F60" i="2"/>
  <c r="F117" i="1"/>
  <c r="F56" i="4"/>
  <c r="F313" i="2"/>
  <c r="F311" i="4"/>
  <c r="F119" i="1"/>
  <c r="F121" i="1"/>
  <c r="F239" i="4"/>
  <c r="F239" i="2"/>
  <c r="F314" i="2"/>
  <c r="F312" i="4"/>
  <c r="F122" i="1"/>
  <c r="F177" i="2"/>
  <c r="F162" i="4"/>
  <c r="F134" i="1"/>
  <c r="F327" i="2"/>
  <c r="F149" i="1"/>
  <c r="F325" i="4"/>
  <c r="F8" i="2"/>
  <c r="F152" i="1"/>
  <c r="F8" i="4"/>
  <c r="F331" i="2"/>
  <c r="F330" i="4"/>
  <c r="F159" i="1"/>
  <c r="F204" i="2"/>
  <c r="F207" i="4"/>
  <c r="F167" i="1"/>
  <c r="F58" i="2"/>
  <c r="F170" i="1"/>
  <c r="F60" i="4"/>
  <c r="F337" i="2"/>
  <c r="F336" i="4"/>
  <c r="F183" i="1"/>
  <c r="F341" i="2"/>
  <c r="F340" i="4"/>
  <c r="F193" i="1"/>
  <c r="F197" i="1"/>
  <c r="F344" i="2"/>
  <c r="F343" i="4"/>
  <c r="F346" i="2"/>
  <c r="F345" i="4"/>
  <c r="F200" i="1"/>
  <c r="F347" i="2"/>
  <c r="F346" i="4"/>
  <c r="F203" i="1"/>
  <c r="F12" i="2"/>
  <c r="F11" i="4"/>
  <c r="F204" i="1"/>
  <c r="F38" i="2"/>
  <c r="F38" i="4"/>
  <c r="F207" i="1"/>
  <c r="F217" i="1"/>
  <c r="F223" i="2"/>
  <c r="F215" i="4"/>
  <c r="F165" i="2"/>
  <c r="F169" i="4"/>
  <c r="F222" i="1"/>
  <c r="F264" i="2"/>
  <c r="F262" i="4"/>
  <c r="F14" i="1"/>
  <c r="F265" i="2"/>
  <c r="F263" i="4"/>
  <c r="F15" i="1"/>
  <c r="F266" i="2"/>
  <c r="F264" i="4"/>
  <c r="F16" i="1"/>
  <c r="F142" i="2"/>
  <c r="F21" i="1"/>
  <c r="F170" i="4"/>
  <c r="F269" i="4"/>
  <c r="F271" i="2"/>
  <c r="F26" i="1"/>
  <c r="F272" i="2"/>
  <c r="F30" i="1"/>
  <c r="F270" i="4"/>
  <c r="F36" i="2"/>
  <c r="F39" i="4"/>
  <c r="F34" i="1"/>
  <c r="F38" i="1"/>
  <c r="F13" i="4"/>
  <c r="F16" i="2"/>
  <c r="F47" i="1"/>
  <c r="F283" i="2"/>
  <c r="F281" i="4"/>
  <c r="F50" i="1"/>
  <c r="F194" i="2"/>
  <c r="F51" i="1"/>
  <c r="F198" i="4"/>
  <c r="F11" i="2"/>
  <c r="F19" i="4"/>
  <c r="F52" i="1"/>
  <c r="F53" i="1"/>
  <c r="F169" i="2"/>
  <c r="F172" i="4"/>
  <c r="F284" i="2"/>
  <c r="F282" i="4"/>
  <c r="F56" i="1"/>
  <c r="F61" i="1"/>
  <c r="F285" i="4"/>
  <c r="F287" i="2"/>
  <c r="F29" i="4"/>
  <c r="F31" i="2"/>
  <c r="F64" i="1"/>
  <c r="F291" i="2"/>
  <c r="F69" i="1"/>
  <c r="F289" i="4"/>
  <c r="F292" i="2"/>
  <c r="F290" i="4"/>
  <c r="F72" i="1"/>
  <c r="F195" i="2"/>
  <c r="F77" i="1"/>
  <c r="F181" i="4"/>
  <c r="F296" i="2"/>
  <c r="F80" i="1"/>
  <c r="F294" i="4"/>
  <c r="F147" i="2"/>
  <c r="F85" i="1"/>
  <c r="F160" i="4"/>
  <c r="F301" i="2"/>
  <c r="F299" i="4"/>
  <c r="F88" i="1"/>
  <c r="F302" i="2"/>
  <c r="F300" i="4"/>
  <c r="F93" i="1"/>
  <c r="F10" i="2"/>
  <c r="F9" i="4"/>
  <c r="F98" i="1"/>
  <c r="F259" i="2"/>
  <c r="F101" i="1"/>
  <c r="F253" i="4"/>
  <c r="F139" i="2"/>
  <c r="F106" i="1"/>
  <c r="F127" i="4"/>
  <c r="F306" i="2"/>
  <c r="F304" i="4"/>
  <c r="F109" i="1"/>
  <c r="F308" i="2"/>
  <c r="F306" i="4"/>
  <c r="F111" i="1"/>
  <c r="F118" i="2"/>
  <c r="F113" i="1"/>
  <c r="F116" i="4"/>
  <c r="F312" i="2"/>
  <c r="F310" i="4"/>
  <c r="F118" i="1"/>
  <c r="F318" i="2"/>
  <c r="F316" i="4"/>
  <c r="F127" i="1"/>
  <c r="F27" i="2"/>
  <c r="F26" i="4"/>
  <c r="F131" i="1"/>
  <c r="F321" i="2"/>
  <c r="F133" i="1"/>
  <c r="F319" i="4"/>
  <c r="F323" i="2"/>
  <c r="F137" i="1"/>
  <c r="F321" i="4"/>
  <c r="F242" i="2"/>
  <c r="F138" i="1"/>
  <c r="F223" i="4"/>
  <c r="F140" i="1"/>
  <c r="F16" i="4"/>
  <c r="F15" i="2"/>
  <c r="F45" i="2"/>
  <c r="F46" i="4"/>
  <c r="F144" i="1"/>
  <c r="F253" i="2"/>
  <c r="F327" i="4"/>
  <c r="F151" i="1"/>
  <c r="F330" i="2"/>
  <c r="F329" i="4"/>
  <c r="F155" i="1"/>
  <c r="F200" i="4"/>
  <c r="F157" i="1"/>
  <c r="F192" i="2"/>
  <c r="F332" i="2"/>
  <c r="F160" i="1"/>
  <c r="F331" i="4"/>
  <c r="F14" i="2"/>
  <c r="F12" i="4"/>
  <c r="F168" i="1"/>
  <c r="F33" i="2"/>
  <c r="F37" i="4"/>
  <c r="F171" i="1"/>
  <c r="F334" i="2"/>
  <c r="F333" i="4"/>
  <c r="F172" i="1"/>
  <c r="F17" i="4"/>
  <c r="F173" i="1"/>
  <c r="F19" i="2"/>
  <c r="F335" i="2"/>
  <c r="F176" i="1"/>
  <c r="F334" i="4"/>
  <c r="F181" i="1"/>
  <c r="F30" i="4"/>
  <c r="F32" i="2"/>
  <c r="F56" i="2"/>
  <c r="F52" i="4"/>
  <c r="F184" i="1"/>
  <c r="F339" i="2"/>
  <c r="F338" i="4"/>
  <c r="F187" i="1"/>
  <c r="F140" i="2"/>
  <c r="F188" i="1"/>
  <c r="F111" i="4"/>
  <c r="F168" i="2"/>
  <c r="F126" i="4"/>
  <c r="F194" i="1"/>
  <c r="F218" i="2"/>
  <c r="F217" i="4"/>
  <c r="F199" i="1"/>
  <c r="F349" i="2"/>
  <c r="F348" i="4"/>
  <c r="F206" i="1"/>
  <c r="F352" i="2"/>
  <c r="F219" i="1"/>
  <c r="F351" i="4"/>
  <c r="F91" i="2"/>
  <c r="F94" i="4"/>
  <c r="F223" i="1"/>
  <c r="F359" i="2"/>
  <c r="F237" i="1"/>
  <c r="F358" i="4"/>
  <c r="F360" i="2"/>
  <c r="F238" i="1"/>
  <c r="F359" i="4"/>
  <c r="F239" i="1"/>
  <c r="F39" i="2"/>
  <c r="F40" i="4"/>
  <c r="F246" i="2"/>
  <c r="F240" i="4"/>
  <c r="F252" i="1"/>
  <c r="F251" i="2"/>
  <c r="F253" i="1"/>
  <c r="F251" i="4"/>
  <c r="F54" i="2"/>
  <c r="F254" i="1"/>
  <c r="F48" i="4"/>
  <c r="F369" i="2"/>
  <c r="F368" i="4"/>
  <c r="F260" i="1"/>
  <c r="F21" i="2"/>
  <c r="F261" i="1"/>
  <c r="F20" i="4"/>
  <c r="F370" i="2"/>
  <c r="F369" i="4"/>
  <c r="F262" i="1"/>
  <c r="F374" i="2"/>
  <c r="F373" i="4"/>
  <c r="F272" i="1"/>
  <c r="F226" i="2"/>
  <c r="F241" i="4"/>
  <c r="F275" i="1"/>
  <c r="F213" i="2"/>
  <c r="F209" i="4"/>
  <c r="F278" i="1"/>
  <c r="F212" i="2"/>
  <c r="F226" i="4"/>
  <c r="F279" i="1"/>
  <c r="F376" i="2"/>
  <c r="F282" i="1"/>
  <c r="F375" i="4"/>
  <c r="F377" i="2"/>
  <c r="F376" i="4"/>
  <c r="F283" i="1"/>
  <c r="F379" i="2"/>
  <c r="F286" i="1"/>
  <c r="F378" i="4"/>
  <c r="F70" i="2"/>
  <c r="F67" i="4"/>
  <c r="F287" i="1"/>
  <c r="F200" i="2"/>
  <c r="F290" i="1"/>
  <c r="F143" i="4"/>
  <c r="F203" i="2"/>
  <c r="F194" i="4"/>
  <c r="F291" i="1"/>
  <c r="F116" i="2"/>
  <c r="F117" i="4"/>
  <c r="F294" i="1"/>
  <c r="F183" i="2"/>
  <c r="F295" i="1"/>
  <c r="F180" i="4"/>
  <c r="F57" i="2"/>
  <c r="F61" i="4"/>
  <c r="F298" i="1"/>
  <c r="F82" i="2"/>
  <c r="F105" i="4"/>
  <c r="F299" i="1"/>
  <c r="F385" i="2"/>
  <c r="F384" i="4"/>
  <c r="F302" i="1"/>
  <c r="F155" i="2"/>
  <c r="F303" i="1"/>
  <c r="F190" i="4"/>
  <c r="F387" i="2"/>
  <c r="F306" i="1"/>
  <c r="F386" i="4"/>
  <c r="F234" i="2"/>
  <c r="F243" i="4"/>
  <c r="F307" i="1"/>
  <c r="F105" i="2"/>
  <c r="F310" i="1"/>
  <c r="F100" i="4"/>
  <c r="F130" i="2"/>
  <c r="F311" i="1"/>
  <c r="F152" i="4"/>
  <c r="F314" i="1"/>
  <c r="F388" i="2"/>
  <c r="F387" i="4"/>
  <c r="F389" i="2"/>
  <c r="F388" i="4"/>
  <c r="F315" i="1"/>
  <c r="F392" i="2"/>
  <c r="F391" i="4"/>
  <c r="F320" i="1"/>
  <c r="F156" i="2"/>
  <c r="F165" i="4"/>
  <c r="F325" i="1"/>
  <c r="F206" i="2"/>
  <c r="F326" i="1"/>
  <c r="F210" i="4"/>
  <c r="F397" i="2"/>
  <c r="F396" i="4"/>
  <c r="F331" i="1"/>
  <c r="F398" i="2"/>
  <c r="F397" i="4"/>
  <c r="F332" i="1"/>
  <c r="F399" i="2"/>
  <c r="F333" i="1"/>
  <c r="F398" i="4"/>
  <c r="F231" i="2"/>
  <c r="F252" i="4"/>
  <c r="F338" i="1"/>
  <c r="F133" i="2"/>
  <c r="F142" i="4"/>
  <c r="F343" i="1"/>
  <c r="F237" i="2"/>
  <c r="F234" i="4"/>
  <c r="F344" i="1"/>
  <c r="F187" i="2"/>
  <c r="F345" i="1"/>
  <c r="F187" i="4"/>
  <c r="F6" i="2"/>
  <c r="F6" i="4"/>
  <c r="F351" i="1"/>
  <c r="F221" i="2"/>
  <c r="F228" i="4"/>
  <c r="F364" i="1"/>
  <c r="F43" i="2"/>
  <c r="F43" i="4"/>
  <c r="F369" i="1"/>
  <c r="F236" i="2"/>
  <c r="F246" i="4"/>
  <c r="F370" i="1"/>
  <c r="F48" i="2"/>
  <c r="F59" i="4"/>
  <c r="F373" i="1"/>
  <c r="F74" i="2"/>
  <c r="F376" i="1"/>
  <c r="F80" i="4"/>
  <c r="F222" i="2"/>
  <c r="F232" i="4"/>
  <c r="F380" i="1"/>
  <c r="F410" i="2"/>
  <c r="F383" i="1"/>
  <c r="F410" i="4"/>
  <c r="F233" i="2"/>
  <c r="F247" i="4"/>
  <c r="F385" i="1"/>
  <c r="F243" i="2"/>
  <c r="F233" i="4"/>
  <c r="F386" i="1"/>
  <c r="F174" i="2"/>
  <c r="F179" i="4"/>
  <c r="F389" i="1"/>
  <c r="F148" i="2"/>
  <c r="F393" i="1"/>
  <c r="F148" i="4"/>
  <c r="F120" i="2"/>
  <c r="F101" i="4"/>
  <c r="F394" i="1"/>
  <c r="F66" i="4"/>
  <c r="F64" i="2"/>
  <c r="F397" i="1"/>
  <c r="F215" i="2"/>
  <c r="F229" i="4"/>
  <c r="F398" i="1"/>
  <c r="F117" i="2"/>
  <c r="F119" i="4"/>
  <c r="F401" i="1"/>
  <c r="F163" i="2"/>
  <c r="F174" i="4"/>
  <c r="F402" i="1"/>
  <c r="F132" i="2"/>
  <c r="F407" i="1"/>
  <c r="F98" i="4"/>
  <c r="F412" i="2"/>
  <c r="F412" i="4"/>
  <c r="F408" i="1"/>
  <c r="F97" i="2"/>
  <c r="F85" i="4"/>
  <c r="F413" i="1"/>
  <c r="F421" i="2"/>
  <c r="F421" i="1"/>
  <c r="F421" i="4"/>
  <c r="F422" i="2"/>
  <c r="F422" i="4"/>
  <c r="F422" i="1"/>
  <c r="F423" i="2"/>
  <c r="F423" i="4"/>
  <c r="F423" i="1"/>
  <c r="F424" i="2"/>
  <c r="F424" i="4"/>
  <c r="F424" i="1"/>
  <c r="F429" i="2"/>
  <c r="F429" i="1"/>
  <c r="F429" i="4"/>
  <c r="F430" i="2"/>
  <c r="F430" i="4"/>
  <c r="F430" i="1"/>
  <c r="F436" i="2"/>
  <c r="F436" i="4"/>
  <c r="F436" i="1"/>
  <c r="F437" i="2"/>
  <c r="F437" i="1"/>
  <c r="F437" i="4"/>
  <c r="F438" i="2"/>
  <c r="F438" i="4"/>
  <c r="F438" i="1"/>
  <c r="F145" i="2"/>
  <c r="F139" i="4"/>
  <c r="F328" i="1"/>
  <c r="F161" i="2"/>
  <c r="F334" i="1"/>
  <c r="F164" i="4"/>
  <c r="F404" i="2"/>
  <c r="F403" i="4"/>
  <c r="F348" i="1"/>
  <c r="F353" i="1"/>
  <c r="F137" i="2"/>
  <c r="F136" i="4"/>
  <c r="F54" i="4"/>
  <c r="F47" i="2"/>
  <c r="F358" i="1"/>
  <c r="F367" i="1"/>
  <c r="F111" i="2"/>
  <c r="F123" i="4"/>
  <c r="F232" i="2"/>
  <c r="F193" i="4"/>
  <c r="F372" i="1"/>
  <c r="F136" i="2"/>
  <c r="F137" i="4"/>
  <c r="F375" i="1"/>
  <c r="F199" i="2"/>
  <c r="F377" i="1"/>
  <c r="F199" i="4"/>
  <c r="F85" i="2"/>
  <c r="F87" i="4"/>
  <c r="F378" i="1"/>
  <c r="F201" i="2"/>
  <c r="F196" i="4"/>
  <c r="F381" i="1"/>
  <c r="F143" i="2"/>
  <c r="F133" i="4"/>
  <c r="F384" i="1"/>
  <c r="F388" i="1"/>
  <c r="F255" i="2"/>
  <c r="F255" i="4"/>
  <c r="F115" i="2"/>
  <c r="F391" i="1"/>
  <c r="F131" i="4"/>
  <c r="F75" i="2"/>
  <c r="F82" i="4"/>
  <c r="F392" i="1"/>
  <c r="F252" i="2"/>
  <c r="F248" i="4"/>
  <c r="F395" i="1"/>
  <c r="F124" i="2"/>
  <c r="F129" i="4"/>
  <c r="F396" i="1"/>
  <c r="F102" i="2"/>
  <c r="F399" i="1"/>
  <c r="F110" i="4"/>
  <c r="F110" i="2"/>
  <c r="F125" i="4"/>
  <c r="F400" i="1"/>
  <c r="F411" i="2"/>
  <c r="F411" i="4"/>
  <c r="F405" i="1"/>
  <c r="F411" i="1"/>
  <c r="F96" i="2"/>
  <c r="F91" i="4"/>
  <c r="F414" i="2"/>
  <c r="F414" i="1"/>
  <c r="F414" i="4"/>
  <c r="F415" i="2"/>
  <c r="F415" i="4"/>
  <c r="F415" i="1"/>
  <c r="F416" i="2"/>
  <c r="F416" i="4"/>
  <c r="F416" i="1"/>
  <c r="F417" i="2"/>
  <c r="F417" i="4"/>
  <c r="F417" i="1"/>
  <c r="F426" i="2"/>
  <c r="F426" i="4"/>
  <c r="F426" i="1"/>
  <c r="F432" i="2"/>
  <c r="F432" i="4"/>
  <c r="F432" i="1"/>
  <c r="F435" i="2"/>
  <c r="F435" i="4"/>
  <c r="F435" i="1"/>
  <c r="F440" i="2"/>
  <c r="F440" i="4"/>
  <c r="F440" i="1"/>
  <c r="F441" i="2"/>
  <c r="F441" i="4"/>
  <c r="F441" i="1"/>
  <c r="F109" i="2"/>
  <c r="F113" i="4"/>
  <c r="F17" i="1"/>
  <c r="F268" i="2"/>
  <c r="F266" i="4"/>
  <c r="F22" i="1"/>
  <c r="F90" i="2"/>
  <c r="F81" i="4"/>
  <c r="F27" i="1"/>
  <c r="F275" i="2"/>
  <c r="F273" i="4"/>
  <c r="F35" i="1"/>
  <c r="F42" i="2"/>
  <c r="F42" i="4"/>
  <c r="F39" i="1"/>
  <c r="F280" i="2"/>
  <c r="F278" i="4"/>
  <c r="F42" i="1"/>
  <c r="F282" i="2"/>
  <c r="F280" i="4"/>
  <c r="F45" i="1"/>
  <c r="F247" i="2"/>
  <c r="F48" i="1"/>
  <c r="F222" i="4"/>
  <c r="F50" i="2"/>
  <c r="F51" i="4"/>
  <c r="F59" i="1"/>
  <c r="F78" i="2"/>
  <c r="F70" i="4"/>
  <c r="F67" i="1"/>
  <c r="F227" i="2"/>
  <c r="F70" i="1"/>
  <c r="F238" i="4"/>
  <c r="F171" i="2"/>
  <c r="F173" i="4"/>
  <c r="F75" i="1"/>
  <c r="F294" i="2"/>
  <c r="F292" i="4"/>
  <c r="F78" i="1"/>
  <c r="F186" i="2"/>
  <c r="F177" i="4"/>
  <c r="F86" i="1"/>
  <c r="F17" i="2"/>
  <c r="F15" i="4"/>
  <c r="F96" i="1"/>
  <c r="F25" i="2"/>
  <c r="F27" i="4"/>
  <c r="F104" i="1"/>
  <c r="F305" i="2"/>
  <c r="F107" i="1"/>
  <c r="F303" i="4"/>
  <c r="F309" i="2"/>
  <c r="F112" i="1"/>
  <c r="F307" i="4"/>
  <c r="F145" i="4"/>
  <c r="F144" i="2"/>
  <c r="F114" i="1"/>
  <c r="F114" i="2"/>
  <c r="F125" i="1"/>
  <c r="F114" i="4"/>
  <c r="F100" i="2"/>
  <c r="F97" i="4"/>
  <c r="F136" i="1"/>
  <c r="F159" i="2"/>
  <c r="F154" i="1"/>
  <c r="F151" i="4"/>
  <c r="F68" i="2"/>
  <c r="F156" i="1"/>
  <c r="F55" i="4"/>
  <c r="F333" i="2"/>
  <c r="F332" i="4"/>
  <c r="F169" i="1"/>
  <c r="F94" i="2"/>
  <c r="F177" i="1"/>
  <c r="F83" i="4"/>
  <c r="F336" i="2"/>
  <c r="F182" i="1"/>
  <c r="F335" i="4"/>
  <c r="F166" i="2"/>
  <c r="F167" i="4"/>
  <c r="F192" i="1"/>
  <c r="F342" i="2"/>
  <c r="F341" i="4"/>
  <c r="F195" i="1"/>
  <c r="F211" i="2"/>
  <c r="F212" i="4"/>
  <c r="F202" i="1"/>
  <c r="F214" i="2"/>
  <c r="F214" i="4"/>
  <c r="F211" i="1"/>
  <c r="F249" i="2"/>
  <c r="F250" i="4"/>
  <c r="F220" i="1"/>
  <c r="F49" i="2"/>
  <c r="F49" i="4"/>
  <c r="F221" i="1"/>
  <c r="F86" i="2"/>
  <c r="F104" i="4"/>
  <c r="F224" i="1"/>
  <c r="F353" i="2"/>
  <c r="F352" i="4"/>
  <c r="F225" i="1"/>
  <c r="F354" i="2"/>
  <c r="F353" i="4"/>
  <c r="F227" i="1"/>
  <c r="F119" i="2"/>
  <c r="F229" i="1"/>
  <c r="F112" i="4"/>
  <c r="F180" i="2"/>
  <c r="F230" i="1"/>
  <c r="F155" i="4"/>
  <c r="F356" i="2"/>
  <c r="F231" i="1"/>
  <c r="F355" i="4"/>
  <c r="F365" i="2"/>
  <c r="F364" i="4"/>
  <c r="F255" i="1"/>
  <c r="F371" i="2"/>
  <c r="F370" i="4"/>
  <c r="F263" i="1"/>
  <c r="F260" i="2"/>
  <c r="F257" i="4"/>
  <c r="F268" i="1"/>
  <c r="F182" i="2"/>
  <c r="F269" i="1"/>
  <c r="F182" i="4"/>
  <c r="F390" i="2"/>
  <c r="F389" i="4"/>
  <c r="F316" i="1"/>
  <c r="F393" i="2"/>
  <c r="F392" i="4"/>
  <c r="F321" i="1"/>
  <c r="F394" i="2"/>
  <c r="F393" i="4"/>
  <c r="F322" i="1"/>
  <c r="F396" i="2"/>
  <c r="F327" i="1"/>
  <c r="F395" i="4"/>
  <c r="F37" i="2"/>
  <c r="F32" i="4"/>
  <c r="F339" i="1"/>
  <c r="F225" i="2"/>
  <c r="F244" i="4"/>
  <c r="F340" i="1"/>
  <c r="F402" i="2"/>
  <c r="F341" i="1"/>
  <c r="F401" i="4"/>
  <c r="F258" i="2"/>
  <c r="F404" i="4"/>
  <c r="F352" i="1"/>
  <c r="F122" i="4"/>
  <c r="F356" i="1"/>
  <c r="F112" i="2"/>
  <c r="F65" i="2"/>
  <c r="F57" i="4"/>
  <c r="F357" i="1"/>
  <c r="F170" i="2"/>
  <c r="F157" i="4"/>
  <c r="F365" i="1"/>
  <c r="F210" i="2"/>
  <c r="F220" i="4"/>
  <c r="F366" i="1"/>
  <c r="F408" i="2"/>
  <c r="F371" i="1"/>
  <c r="F408" i="4"/>
  <c r="F238" i="2"/>
  <c r="F236" i="4"/>
  <c r="F404" i="1"/>
  <c r="F425" i="2"/>
  <c r="F425" i="4"/>
  <c r="F425" i="1"/>
  <c r="F431" i="2"/>
  <c r="F431" i="4"/>
  <c r="F431" i="1"/>
  <c r="F434" i="2"/>
  <c r="F434" i="4"/>
  <c r="F434" i="1"/>
  <c r="F257" i="2"/>
  <c r="F259" i="4"/>
  <c r="F6" i="1"/>
  <c r="F262" i="2"/>
  <c r="F260" i="4"/>
  <c r="F7" i="1"/>
  <c r="F138" i="2"/>
  <c r="F140" i="4"/>
  <c r="F8" i="1"/>
  <c r="F263" i="2"/>
  <c r="F9" i="1"/>
  <c r="F261" i="4"/>
  <c r="F29" i="2"/>
  <c r="F33" i="4"/>
  <c r="F23" i="1"/>
  <c r="F269" i="2"/>
  <c r="F267" i="4"/>
  <c r="F24" i="1"/>
  <c r="F270" i="2"/>
  <c r="F268" i="4"/>
  <c r="F25" i="1"/>
  <c r="F276" i="2"/>
  <c r="F274" i="4"/>
  <c r="F36" i="1"/>
  <c r="F278" i="2"/>
  <c r="F276" i="4"/>
  <c r="F40" i="1"/>
  <c r="F13" i="2"/>
  <c r="F14" i="4"/>
  <c r="F60" i="1"/>
  <c r="F290" i="2"/>
  <c r="F288" i="4"/>
  <c r="F65" i="1"/>
  <c r="F293" i="2"/>
  <c r="F73" i="1"/>
  <c r="F291" i="4"/>
  <c r="F131" i="2"/>
  <c r="F147" i="4"/>
  <c r="F76" i="1"/>
  <c r="F297" i="2"/>
  <c r="F81" i="1"/>
  <c r="F295" i="4"/>
  <c r="F67" i="2"/>
  <c r="F92" i="1"/>
  <c r="F88" i="4"/>
  <c r="F97" i="1"/>
  <c r="F240" i="2"/>
  <c r="F249" i="4"/>
  <c r="F316" i="2"/>
  <c r="F314" i="4"/>
  <c r="F124" i="1"/>
  <c r="F126" i="2"/>
  <c r="F134" i="4"/>
  <c r="F128" i="1"/>
  <c r="F324" i="2"/>
  <c r="F322" i="4"/>
  <c r="F143" i="1"/>
  <c r="F326" i="2"/>
  <c r="F324" i="4"/>
  <c r="F147" i="1"/>
  <c r="F256" i="2"/>
  <c r="F254" i="4"/>
  <c r="F178" i="1"/>
  <c r="F198" i="2"/>
  <c r="F192" i="4"/>
  <c r="F190" i="1"/>
  <c r="F76" i="2"/>
  <c r="F73" i="4"/>
  <c r="F212" i="1"/>
  <c r="F34" i="2"/>
  <c r="F213" i="1"/>
  <c r="F35" i="4"/>
  <c r="F244" i="2"/>
  <c r="F216" i="1"/>
  <c r="F230" i="4"/>
  <c r="F220" i="2"/>
  <c r="F184" i="4"/>
  <c r="F218" i="1"/>
  <c r="F83" i="2"/>
  <c r="F232" i="1"/>
  <c r="F71" i="4"/>
  <c r="F208" i="4"/>
  <c r="F233" i="1"/>
  <c r="F193" i="2"/>
  <c r="F101" i="2"/>
  <c r="F102" i="4"/>
  <c r="F234" i="1"/>
  <c r="F357" i="2"/>
  <c r="F356" i="4"/>
  <c r="F235" i="1"/>
  <c r="F362" i="2"/>
  <c r="F361" i="4"/>
  <c r="F244" i="1"/>
  <c r="F158" i="2"/>
  <c r="F245" i="1"/>
  <c r="F201" i="4"/>
  <c r="F77" i="2"/>
  <c r="F77" i="4"/>
  <c r="F246" i="1"/>
  <c r="F247" i="1"/>
  <c r="F24" i="2"/>
  <c r="F24" i="4"/>
  <c r="F197" i="2"/>
  <c r="F225" i="4"/>
  <c r="F256" i="1"/>
  <c r="F366" i="2"/>
  <c r="F257" i="1"/>
  <c r="F365" i="4"/>
  <c r="F258" i="1"/>
  <c r="F367" i="2"/>
  <c r="F366" i="4"/>
  <c r="F30" i="2"/>
  <c r="F34" i="4"/>
  <c r="F264" i="1"/>
  <c r="F41" i="4"/>
  <c r="F265" i="1"/>
  <c r="F40" i="2"/>
  <c r="F188" i="2"/>
  <c r="F188" i="4"/>
  <c r="F266" i="1"/>
  <c r="F375" i="2"/>
  <c r="F273" i="1"/>
  <c r="F374" i="4"/>
  <c r="F235" i="2"/>
  <c r="F235" i="4"/>
  <c r="F276" i="1"/>
  <c r="F125" i="2"/>
  <c r="F69" i="4"/>
  <c r="F280" i="1"/>
  <c r="F5" i="2"/>
  <c r="F5" i="4"/>
  <c r="F284" i="1"/>
  <c r="F51" i="2"/>
  <c r="F44" i="4"/>
  <c r="F288" i="1"/>
  <c r="F250" i="2"/>
  <c r="F242" i="4"/>
  <c r="F292" i="1"/>
  <c r="F135" i="2"/>
  <c r="F115" i="4"/>
  <c r="F296" i="1"/>
  <c r="F383" i="2"/>
  <c r="F300" i="1"/>
  <c r="F382" i="4"/>
  <c r="F62" i="4"/>
  <c r="F63" i="2"/>
  <c r="F304" i="1"/>
  <c r="F89" i="2"/>
  <c r="F86" i="4"/>
  <c r="F308" i="1"/>
  <c r="F205" i="4"/>
  <c r="F207" i="2"/>
  <c r="F312" i="1"/>
  <c r="F317" i="1"/>
  <c r="F156" i="4"/>
  <c r="F128" i="2"/>
  <c r="F391" i="2"/>
  <c r="F318" i="1"/>
  <c r="F390" i="4"/>
  <c r="F395" i="2"/>
  <c r="F394" i="4"/>
  <c r="F323" i="1"/>
  <c r="F92" i="2"/>
  <c r="F89" i="4"/>
  <c r="F10" i="1"/>
  <c r="F46" i="2"/>
  <c r="F58" i="4"/>
  <c r="F11" i="1"/>
  <c r="F164" i="2"/>
  <c r="F176" i="4"/>
  <c r="F12" i="1"/>
  <c r="F154" i="2"/>
  <c r="F153" i="4"/>
  <c r="F13" i="1"/>
  <c r="F141" i="2"/>
  <c r="F146" i="4"/>
  <c r="F20" i="1"/>
  <c r="F209" i="2"/>
  <c r="F29" i="1"/>
  <c r="F221" i="4"/>
  <c r="F277" i="2"/>
  <c r="F37" i="1"/>
  <c r="F275" i="4"/>
  <c r="F279" i="2"/>
  <c r="F41" i="1"/>
  <c r="F277" i="4"/>
  <c r="F245" i="2"/>
  <c r="F216" i="4"/>
  <c r="F46" i="1"/>
  <c r="F49" i="1"/>
  <c r="F185" i="2"/>
  <c r="F197" i="4"/>
  <c r="F93" i="2"/>
  <c r="F92" i="4"/>
  <c r="F55" i="1"/>
  <c r="F286" i="2"/>
  <c r="F284" i="4"/>
  <c r="F58" i="1"/>
  <c r="F289" i="2"/>
  <c r="F63" i="1"/>
  <c r="F287" i="4"/>
  <c r="F208" i="2"/>
  <c r="F202" i="4"/>
  <c r="F66" i="1"/>
  <c r="F202" i="2"/>
  <c r="F71" i="1"/>
  <c r="F206" i="4"/>
  <c r="F181" i="2"/>
  <c r="F189" i="4"/>
  <c r="F74" i="1"/>
  <c r="F295" i="2"/>
  <c r="F293" i="4"/>
  <c r="F79" i="1"/>
  <c r="F35" i="2"/>
  <c r="F31" i="4"/>
  <c r="F82" i="1"/>
  <c r="F300" i="2"/>
  <c r="F298" i="4"/>
  <c r="F87" i="1"/>
  <c r="F90" i="1"/>
  <c r="F168" i="4"/>
  <c r="F176" i="2"/>
  <c r="F301" i="4"/>
  <c r="F95" i="1"/>
  <c r="F303" i="2"/>
  <c r="F41" i="2"/>
  <c r="F100" i="1"/>
  <c r="F36" i="4"/>
  <c r="F22" i="2"/>
  <c r="F103" i="1"/>
  <c r="F23" i="4"/>
  <c r="F216" i="2"/>
  <c r="F108" i="1"/>
  <c r="F211" i="4"/>
  <c r="F310" i="2"/>
  <c r="F308" i="4"/>
  <c r="F115" i="1"/>
  <c r="F87" i="2"/>
  <c r="F84" i="4"/>
  <c r="F120" i="1"/>
  <c r="F317" i="2"/>
  <c r="F315" i="4"/>
  <c r="F126" i="1"/>
  <c r="F322" i="2"/>
  <c r="F320" i="4"/>
  <c r="F135" i="1"/>
  <c r="F175" i="2"/>
  <c r="F139" i="1"/>
  <c r="F159" i="4"/>
  <c r="F205" i="2"/>
  <c r="F141" i="1"/>
  <c r="F203" i="4"/>
  <c r="F145" i="1"/>
  <c r="F88" i="2"/>
  <c r="F96" i="4"/>
  <c r="F325" i="2"/>
  <c r="F146" i="1"/>
  <c r="F323" i="4"/>
  <c r="F178" i="2"/>
  <c r="F163" i="4"/>
  <c r="F148" i="1"/>
  <c r="F328" i="2"/>
  <c r="F326" i="4"/>
  <c r="F150" i="1"/>
  <c r="F161" i="1"/>
  <c r="F75" i="4"/>
  <c r="F71" i="2"/>
  <c r="F167" i="2"/>
  <c r="F150" i="4"/>
  <c r="F162" i="1"/>
  <c r="F78" i="4"/>
  <c r="F175" i="1"/>
  <c r="F72" i="2"/>
  <c r="F22" i="4"/>
  <c r="F179" i="1"/>
  <c r="F23" i="2"/>
  <c r="F152" i="2"/>
  <c r="F149" i="4"/>
  <c r="F180" i="1"/>
  <c r="F338" i="2"/>
  <c r="F337" i="4"/>
  <c r="F186" i="1"/>
  <c r="F340" i="2"/>
  <c r="F191" i="1"/>
  <c r="F339" i="4"/>
  <c r="F345" i="2"/>
  <c r="F344" i="4"/>
  <c r="F198" i="1"/>
  <c r="F201" i="1"/>
  <c r="F103" i="2"/>
  <c r="F99" i="4"/>
  <c r="F348" i="2"/>
  <c r="F205" i="1"/>
  <c r="F347" i="4"/>
  <c r="F350" i="2"/>
  <c r="F349" i="4"/>
  <c r="F208" i="1"/>
  <c r="F209" i="1"/>
  <c r="F351" i="2"/>
  <c r="F350" i="4"/>
  <c r="F196" i="2"/>
  <c r="F204" i="4"/>
  <c r="F210" i="1"/>
  <c r="F184" i="2"/>
  <c r="F178" i="4"/>
  <c r="F214" i="1"/>
  <c r="F228" i="2"/>
  <c r="F224" i="4"/>
  <c r="F226" i="1"/>
  <c r="F358" i="2"/>
  <c r="F357" i="4"/>
  <c r="F236" i="1"/>
  <c r="F363" i="2"/>
  <c r="F362" i="4"/>
  <c r="F248" i="1"/>
  <c r="F217" i="2"/>
  <c r="F249" i="1"/>
  <c r="F219" i="4"/>
  <c r="F364" i="2"/>
  <c r="F250" i="1"/>
  <c r="F363" i="4"/>
  <c r="F26" i="2"/>
  <c r="F251" i="1"/>
  <c r="F28" i="4"/>
  <c r="F368" i="2"/>
  <c r="F367" i="4"/>
  <c r="F259" i="1"/>
  <c r="F108" i="2"/>
  <c r="F267" i="1"/>
  <c r="F120" i="4"/>
  <c r="F372" i="2"/>
  <c r="F270" i="1"/>
  <c r="F371" i="4"/>
  <c r="F373" i="2"/>
  <c r="F372" i="4"/>
  <c r="F271" i="1"/>
  <c r="F99" i="2"/>
  <c r="F274" i="1"/>
  <c r="F103" i="4"/>
  <c r="F18" i="2"/>
  <c r="F21" i="4"/>
  <c r="F277" i="1"/>
  <c r="F53" i="4"/>
  <c r="F281" i="1"/>
  <c r="F55" i="2"/>
  <c r="F378" i="2"/>
  <c r="F285" i="1"/>
  <c r="F377" i="4"/>
  <c r="F380" i="2"/>
  <c r="F289" i="1"/>
  <c r="F379" i="4"/>
  <c r="F381" i="2"/>
  <c r="F380" i="4"/>
  <c r="F293" i="1"/>
  <c r="F382" i="2"/>
  <c r="F297" i="1"/>
  <c r="F381" i="4"/>
  <c r="F301" i="1"/>
  <c r="F384" i="2"/>
  <c r="F383" i="4"/>
  <c r="F386" i="2"/>
  <c r="F305" i="1"/>
  <c r="F385" i="4"/>
  <c r="F309" i="1"/>
  <c r="F248" i="2"/>
  <c r="F227" i="4"/>
  <c r="F73" i="2"/>
  <c r="F313" i="1"/>
  <c r="F68" i="4"/>
  <c r="F141" i="4"/>
  <c r="F319" i="1"/>
  <c r="F160" i="2"/>
  <c r="F173" i="2"/>
  <c r="F166" i="4"/>
  <c r="F324" i="1"/>
  <c r="F151" i="2"/>
  <c r="F329" i="1"/>
  <c r="F144" i="4"/>
  <c r="F179" i="2"/>
  <c r="F185" i="4"/>
  <c r="F330" i="1"/>
  <c r="F335" i="1"/>
  <c r="F76" i="4"/>
  <c r="F80" i="2"/>
  <c r="F400" i="2"/>
  <c r="F336" i="1"/>
  <c r="F399" i="4"/>
  <c r="F401" i="2"/>
  <c r="F400" i="4"/>
  <c r="F337" i="1"/>
  <c r="F403" i="2"/>
  <c r="F342" i="1"/>
  <c r="F402" i="4"/>
  <c r="F134" i="2"/>
  <c r="F349" i="1"/>
  <c r="F135" i="4"/>
  <c r="F122" i="2"/>
  <c r="F350" i="1"/>
  <c r="F128" i="4"/>
  <c r="F405" i="2"/>
  <c r="F405" i="4"/>
  <c r="F354" i="1"/>
  <c r="F406" i="2"/>
  <c r="F355" i="1"/>
  <c r="F406" i="4"/>
  <c r="F157" i="2"/>
  <c r="F359" i="1"/>
  <c r="F154" i="4"/>
  <c r="F241" i="2"/>
  <c r="F245" i="4"/>
  <c r="F360" i="1"/>
  <c r="F407" i="2"/>
  <c r="F407" i="4"/>
  <c r="F362" i="1"/>
  <c r="F191" i="2"/>
  <c r="F368" i="1"/>
  <c r="F195" i="4"/>
  <c r="F66" i="2"/>
  <c r="F379" i="1"/>
  <c r="F72" i="4"/>
  <c r="F121" i="4"/>
  <c r="F113" i="2"/>
  <c r="F382" i="1"/>
  <c r="F189" i="2"/>
  <c r="F191" i="4"/>
  <c r="F406" i="1"/>
  <c r="F413" i="2"/>
  <c r="F412" i="1"/>
  <c r="F413" i="4"/>
  <c r="F418" i="2"/>
  <c r="F418" i="4"/>
  <c r="F418" i="1"/>
  <c r="F419" i="4"/>
  <c r="F419" i="1"/>
  <c r="F419" i="2"/>
  <c r="F420" i="2"/>
  <c r="F420" i="4"/>
  <c r="F420" i="1"/>
  <c r="F427" i="2"/>
  <c r="F427" i="4"/>
  <c r="F427" i="1"/>
  <c r="F428" i="2"/>
  <c r="F428" i="4"/>
  <c r="F428" i="1"/>
  <c r="F433" i="2"/>
  <c r="F433" i="4"/>
  <c r="F433" i="1"/>
  <c r="E442" i="4" l="1"/>
  <c r="D442" i="4"/>
  <c r="F4" i="4"/>
  <c r="D442" i="2"/>
  <c r="E442" i="2"/>
  <c r="F4" i="2"/>
  <c r="D442" i="8"/>
  <c r="E442" i="8"/>
  <c r="D442" i="1"/>
  <c r="E442" i="1"/>
  <c r="F4" i="1"/>
  <c r="G442" i="2" l="1"/>
  <c r="F442" i="4"/>
  <c r="F442" i="1"/>
  <c r="G442" i="8"/>
  <c r="F442" i="8"/>
  <c r="G442" i="4"/>
  <c r="G442" i="1"/>
  <c r="F442" i="2"/>
  <c r="K414" i="2" l="1"/>
  <c r="K275" i="4"/>
  <c r="K37" i="1"/>
  <c r="K311" i="2"/>
  <c r="K309" i="4"/>
  <c r="K116" i="1"/>
  <c r="K22" i="8"/>
  <c r="K365" i="4"/>
  <c r="K371" i="8"/>
  <c r="K340" i="4"/>
  <c r="K193" i="1"/>
  <c r="K341" i="2"/>
  <c r="K268" i="4"/>
  <c r="K320" i="8"/>
  <c r="K270" i="2"/>
  <c r="K25" i="1"/>
  <c r="K291" i="2"/>
  <c r="K289" i="4"/>
  <c r="K337" i="8"/>
  <c r="K69" i="1"/>
  <c r="K414" i="4"/>
  <c r="K355" i="2"/>
  <c r="K228" i="1"/>
  <c r="K37" i="8"/>
  <c r="K299" i="4"/>
  <c r="K301" i="2"/>
  <c r="K345" i="8"/>
  <c r="K88" i="1"/>
  <c r="K387" i="2"/>
  <c r="K395" i="8"/>
  <c r="K386" i="4"/>
  <c r="K306" i="1"/>
  <c r="K303" i="2"/>
  <c r="K301" i="4"/>
  <c r="K95" i="1"/>
  <c r="K18" i="8"/>
  <c r="K339" i="2"/>
  <c r="K369" i="8"/>
  <c r="K416" i="2"/>
  <c r="K416" i="4"/>
  <c r="K416" i="8"/>
  <c r="K416" i="1"/>
  <c r="K306" i="2"/>
  <c r="K439" i="2"/>
  <c r="K439" i="8"/>
  <c r="K439" i="4"/>
  <c r="K439" i="1"/>
  <c r="K343" i="2"/>
  <c r="K292" i="2"/>
  <c r="K290" i="4"/>
  <c r="K338" i="8"/>
  <c r="K72" i="1"/>
  <c r="K295" i="2"/>
  <c r="K293" i="4"/>
  <c r="K79" i="1"/>
  <c r="K16" i="8"/>
  <c r="K409" i="4"/>
  <c r="K409" i="2"/>
  <c r="K409" i="8"/>
  <c r="K374" i="1"/>
  <c r="K431" i="2"/>
  <c r="K431" i="8"/>
  <c r="K431" i="4"/>
  <c r="K431" i="1"/>
  <c r="K419" i="2"/>
  <c r="K419" i="8"/>
  <c r="K419" i="4"/>
  <c r="K419" i="1"/>
  <c r="K436" i="4"/>
  <c r="K441" i="4"/>
  <c r="K441" i="2"/>
  <c r="K441" i="1"/>
  <c r="K441" i="8"/>
  <c r="K438" i="2"/>
  <c r="K438" i="4"/>
  <c r="K438" i="1"/>
  <c r="K438" i="8"/>
  <c r="K385" i="4"/>
  <c r="K386" i="2"/>
  <c r="K268" i="2"/>
  <c r="K266" i="4"/>
  <c r="K9" i="8"/>
  <c r="K22" i="1"/>
  <c r="K383" i="2"/>
  <c r="K382" i="4"/>
  <c r="K300" i="1"/>
  <c r="K52" i="8"/>
  <c r="K417" i="4"/>
  <c r="K417" i="2"/>
  <c r="K417" i="1"/>
  <c r="K417" i="8"/>
  <c r="K354" i="4"/>
  <c r="K436" i="1" l="1"/>
  <c r="K196" i="1"/>
  <c r="K360" i="4"/>
  <c r="K200" i="2"/>
  <c r="K394" i="8"/>
  <c r="K436" i="8"/>
  <c r="K342" i="4"/>
  <c r="K304" i="4"/>
  <c r="K338" i="4"/>
  <c r="K414" i="1"/>
  <c r="K384" i="8"/>
  <c r="K277" i="2"/>
  <c r="K436" i="2"/>
  <c r="K109" i="1"/>
  <c r="K257" i="1"/>
  <c r="K231" i="2"/>
  <c r="K305" i="1"/>
  <c r="K33" i="8"/>
  <c r="K20" i="8"/>
  <c r="K187" i="1"/>
  <c r="K414" i="8"/>
  <c r="K366" i="2"/>
  <c r="K326" i="8"/>
  <c r="K411" i="8"/>
  <c r="K227" i="2"/>
  <c r="K303" i="8"/>
  <c r="K238" i="4"/>
  <c r="K70" i="1"/>
  <c r="K404" i="2"/>
  <c r="K403" i="4"/>
  <c r="K404" i="8"/>
  <c r="K348" i="1"/>
  <c r="K16" i="2"/>
  <c r="K13" i="4"/>
  <c r="K47" i="1"/>
  <c r="K106" i="8"/>
  <c r="K77" i="4"/>
  <c r="K77" i="2"/>
  <c r="K228" i="8"/>
  <c r="K246" i="1"/>
  <c r="K113" i="4"/>
  <c r="K109" i="2"/>
  <c r="K202" i="8"/>
  <c r="K17" i="1"/>
  <c r="K82" i="2"/>
  <c r="K105" i="4"/>
  <c r="K80" i="8"/>
  <c r="K144" i="2"/>
  <c r="K145" i="4"/>
  <c r="K174" i="8"/>
  <c r="K114" i="1"/>
  <c r="K219" i="2"/>
  <c r="K68" i="1"/>
  <c r="K112" i="4"/>
  <c r="K119" i="2"/>
  <c r="K229" i="1"/>
  <c r="K178" i="8"/>
  <c r="K240" i="1"/>
  <c r="K111" i="2"/>
  <c r="K123" i="4"/>
  <c r="K184" i="8"/>
  <c r="K367" i="1"/>
  <c r="K39" i="2"/>
  <c r="K40" i="4"/>
  <c r="K239" i="1"/>
  <c r="K149" i="8"/>
  <c r="K406" i="2"/>
  <c r="K406" i="4"/>
  <c r="K355" i="1"/>
  <c r="K406" i="8"/>
  <c r="K415" i="2"/>
  <c r="K415" i="8"/>
  <c r="K415" i="4"/>
  <c r="K415" i="1"/>
  <c r="K196" i="4"/>
  <c r="K201" i="2"/>
  <c r="K288" i="8"/>
  <c r="K381" i="1"/>
  <c r="K131" i="2"/>
  <c r="K235" i="8"/>
  <c r="K147" i="4"/>
  <c r="K76" i="1"/>
  <c r="K228" i="4"/>
  <c r="K221" i="2"/>
  <c r="K293" i="8"/>
  <c r="K364" i="1"/>
  <c r="K34" i="2"/>
  <c r="K35" i="4"/>
  <c r="K88" i="8"/>
  <c r="K213" i="1"/>
  <c r="K103" i="8"/>
  <c r="K37" i="4"/>
  <c r="K171" i="1"/>
  <c r="K33" i="2"/>
  <c r="K50" i="2"/>
  <c r="K51" i="4"/>
  <c r="K59" i="1"/>
  <c r="K161" i="8"/>
  <c r="K203" i="4"/>
  <c r="K205" i="2"/>
  <c r="K141" i="1"/>
  <c r="K246" i="8"/>
  <c r="K172" i="2"/>
  <c r="K175" i="4"/>
  <c r="K152" i="8"/>
  <c r="K130" i="1"/>
  <c r="K307" i="8"/>
  <c r="K250" i="4"/>
  <c r="K249" i="2"/>
  <c r="K220" i="1"/>
  <c r="K328" i="4"/>
  <c r="K329" i="2"/>
  <c r="K361" i="8"/>
  <c r="K153" i="1"/>
  <c r="K347" i="8"/>
  <c r="K305" i="4"/>
  <c r="K15" i="4"/>
  <c r="K17" i="2"/>
  <c r="K74" i="8"/>
  <c r="K96" i="1"/>
  <c r="K91" i="2"/>
  <c r="K94" i="4"/>
  <c r="K223" i="1"/>
  <c r="K194" i="8"/>
  <c r="K282" i="2"/>
  <c r="K331" i="8"/>
  <c r="K280" i="4"/>
  <c r="K45" i="1"/>
  <c r="K371" i="2"/>
  <c r="K370" i="4"/>
  <c r="K46" i="8"/>
  <c r="K263" i="1"/>
  <c r="K390" i="2"/>
  <c r="K389" i="4"/>
  <c r="K396" i="8"/>
  <c r="K316" i="1"/>
  <c r="K120" i="4"/>
  <c r="K108" i="2"/>
  <c r="K267" i="1"/>
  <c r="K212" i="8"/>
  <c r="K327" i="8"/>
  <c r="K276" i="4"/>
  <c r="K278" i="2"/>
  <c r="K40" i="1"/>
  <c r="K290" i="2"/>
  <c r="K288" i="4"/>
  <c r="K14" i="8"/>
  <c r="K65" i="1"/>
  <c r="K274" i="2"/>
  <c r="K11" i="8"/>
  <c r="K272" i="4"/>
  <c r="K32" i="1"/>
  <c r="K422" i="2"/>
  <c r="K422" i="4"/>
  <c r="K422" i="1"/>
  <c r="K422" i="8"/>
  <c r="K435" i="2"/>
  <c r="K435" i="8"/>
  <c r="K435" i="4"/>
  <c r="K435" i="1"/>
  <c r="K314" i="2"/>
  <c r="K312" i="4"/>
  <c r="K24" i="8"/>
  <c r="K122" i="1"/>
  <c r="K60" i="2"/>
  <c r="K110" i="8"/>
  <c r="K56" i="4"/>
  <c r="K117" i="1"/>
  <c r="K240" i="2"/>
  <c r="K249" i="4"/>
  <c r="K298" i="8"/>
  <c r="K97" i="1"/>
  <c r="K207" i="2"/>
  <c r="K205" i="4"/>
  <c r="K269" i="8"/>
  <c r="K312" i="1"/>
  <c r="K410" i="2"/>
  <c r="K410" i="4"/>
  <c r="K410" i="8"/>
  <c r="K383" i="1"/>
  <c r="K263" i="4"/>
  <c r="K265" i="2"/>
  <c r="K15" i="1"/>
  <c r="K8" i="8"/>
  <c r="K165" i="2"/>
  <c r="K169" i="4"/>
  <c r="K242" i="8"/>
  <c r="K222" i="1"/>
  <c r="K271" i="2"/>
  <c r="K269" i="4"/>
  <c r="K321" i="8"/>
  <c r="K26" i="1"/>
  <c r="K24" i="2"/>
  <c r="K76" i="8"/>
  <c r="K24" i="4"/>
  <c r="K247" i="1"/>
  <c r="K43" i="2"/>
  <c r="K43" i="4"/>
  <c r="K369" i="1"/>
  <c r="K122" i="8"/>
  <c r="K131" i="8"/>
  <c r="K201" i="4"/>
  <c r="K158" i="2"/>
  <c r="K245" i="1"/>
  <c r="K380" i="2"/>
  <c r="K379" i="4"/>
  <c r="K289" i="1"/>
  <c r="K390" i="8"/>
  <c r="K413" i="2"/>
  <c r="K413" i="4"/>
  <c r="K413" i="8"/>
  <c r="K412" i="1"/>
  <c r="K176" i="2"/>
  <c r="K168" i="4"/>
  <c r="K253" i="8"/>
  <c r="K90" i="1"/>
  <c r="K247" i="2"/>
  <c r="K222" i="4"/>
  <c r="K209" i="8"/>
  <c r="K48" i="1"/>
  <c r="K239" i="8"/>
  <c r="K199" i="4"/>
  <c r="K377" i="1"/>
  <c r="K199" i="2"/>
  <c r="K44" i="2"/>
  <c r="K47" i="4"/>
  <c r="K112" i="8"/>
  <c r="K102" i="1"/>
  <c r="K266" i="2"/>
  <c r="K264" i="4"/>
  <c r="K318" i="8"/>
  <c r="K16" i="1"/>
  <c r="K338" i="2"/>
  <c r="K337" i="4"/>
  <c r="K368" i="8"/>
  <c r="K186" i="1"/>
  <c r="K324" i="2"/>
  <c r="K322" i="4"/>
  <c r="K29" i="8"/>
  <c r="K143" i="1"/>
  <c r="K319" i="2"/>
  <c r="K27" i="8"/>
  <c r="K317" i="4"/>
  <c r="K129" i="1"/>
  <c r="K71" i="2"/>
  <c r="K75" i="4"/>
  <c r="K161" i="1"/>
  <c r="K129" i="8"/>
  <c r="K204" i="2"/>
  <c r="K287" i="8"/>
  <c r="K207" i="4"/>
  <c r="K167" i="1"/>
  <c r="K275" i="8"/>
  <c r="K171" i="4"/>
  <c r="K162" i="2"/>
  <c r="K33" i="1"/>
  <c r="K367" i="2"/>
  <c r="K366" i="4"/>
  <c r="K44" i="8"/>
  <c r="K258" i="1"/>
  <c r="K354" i="2"/>
  <c r="K255" i="2"/>
  <c r="K255" i="4"/>
  <c r="K314" i="8"/>
  <c r="K388" i="1"/>
  <c r="K106" i="4"/>
  <c r="K104" i="2"/>
  <c r="K173" i="8"/>
  <c r="K165" i="1"/>
  <c r="K50" i="4"/>
  <c r="K100" i="8"/>
  <c r="K89" i="1"/>
  <c r="K61" i="2"/>
  <c r="K252" i="4"/>
  <c r="K309" i="8"/>
  <c r="K42" i="2"/>
  <c r="K94" i="8"/>
  <c r="K42" i="4"/>
  <c r="K39" i="1"/>
  <c r="K327" i="2"/>
  <c r="K325" i="4"/>
  <c r="K358" i="8"/>
  <c r="K149" i="1"/>
  <c r="K284" i="2"/>
  <c r="K282" i="4"/>
  <c r="K333" i="8"/>
  <c r="K56" i="1"/>
  <c r="K403" i="2"/>
  <c r="K402" i="4"/>
  <c r="K61" i="8"/>
  <c r="K342" i="1"/>
  <c r="K205" i="8"/>
  <c r="K100" i="4"/>
  <c r="K105" i="2"/>
  <c r="K310" i="1"/>
  <c r="K63" i="2"/>
  <c r="K62" i="4"/>
  <c r="K304" i="1"/>
  <c r="K113" i="8"/>
  <c r="K78" i="8"/>
  <c r="K10" i="4"/>
  <c r="K9" i="2"/>
  <c r="K166" i="1"/>
  <c r="K127" i="8"/>
  <c r="K65" i="4"/>
  <c r="K390" i="1"/>
  <c r="K53" i="2"/>
  <c r="K300" i="2"/>
  <c r="K298" i="4"/>
  <c r="K344" i="8"/>
  <c r="K87" i="1"/>
  <c r="K91" i="8"/>
  <c r="K34" i="4"/>
  <c r="K264" i="1"/>
  <c r="K30" i="2"/>
  <c r="K211" i="2"/>
  <c r="K212" i="4"/>
  <c r="K300" i="8"/>
  <c r="K202" i="1"/>
  <c r="K33" i="4"/>
  <c r="K23" i="1"/>
  <c r="K29" i="2"/>
  <c r="K118" i="8"/>
  <c r="K212" i="2"/>
  <c r="K226" i="4"/>
  <c r="K280" i="8"/>
  <c r="K279" i="1"/>
  <c r="K211" i="8"/>
  <c r="K116" i="4"/>
  <c r="K118" i="2"/>
  <c r="K113" i="1"/>
  <c r="K140" i="2"/>
  <c r="K111" i="4"/>
  <c r="K222" i="8"/>
  <c r="K188" i="1"/>
  <c r="K391" i="8"/>
  <c r="K380" i="4"/>
  <c r="K381" i="2"/>
  <c r="K293" i="1"/>
  <c r="K39" i="8"/>
  <c r="K356" i="4"/>
  <c r="K235" i="1"/>
  <c r="K357" i="2"/>
  <c r="K407" i="2"/>
  <c r="K407" i="8"/>
  <c r="K407" i="4"/>
  <c r="K362" i="1"/>
  <c r="K425" i="4"/>
  <c r="K425" i="1"/>
  <c r="K425" i="8"/>
  <c r="K425" i="2"/>
  <c r="K426" i="2"/>
  <c r="K426" i="4"/>
  <c r="K426" i="8"/>
  <c r="K426" i="1"/>
  <c r="K243" i="8"/>
  <c r="K177" i="4"/>
  <c r="K186" i="2"/>
  <c r="K86" i="1"/>
  <c r="K330" i="2"/>
  <c r="K329" i="4"/>
  <c r="K362" i="8"/>
  <c r="K155" i="1"/>
  <c r="K87" i="2"/>
  <c r="K83" i="8"/>
  <c r="K84" i="4"/>
  <c r="K120" i="1"/>
  <c r="K48" i="2"/>
  <c r="K92" i="8"/>
  <c r="K59" i="4"/>
  <c r="K373" i="1"/>
  <c r="K83" i="4"/>
  <c r="K136" i="8"/>
  <c r="K177" i="1"/>
  <c r="K94" i="2"/>
  <c r="K408" i="4"/>
  <c r="K408" i="8"/>
  <c r="K408" i="2"/>
  <c r="K371" i="1"/>
  <c r="K236" i="2"/>
  <c r="K246" i="4"/>
  <c r="K308" i="8"/>
  <c r="K370" i="1"/>
  <c r="K255" i="8"/>
  <c r="K115" i="4"/>
  <c r="K135" i="2"/>
  <c r="K296" i="1"/>
  <c r="K327" i="4"/>
  <c r="K360" i="8"/>
  <c r="K253" i="2"/>
  <c r="K151" i="1"/>
  <c r="K196" i="2"/>
  <c r="K210" i="1"/>
  <c r="K141" i="2"/>
  <c r="K146" i="4"/>
  <c r="K232" i="8"/>
  <c r="K20" i="1"/>
  <c r="K244" i="2"/>
  <c r="K230" i="4"/>
  <c r="K290" i="8"/>
  <c r="K216" i="1"/>
  <c r="K46" i="4"/>
  <c r="K144" i="1"/>
  <c r="K45" i="2"/>
  <c r="K114" i="8"/>
  <c r="K363" i="2"/>
  <c r="K362" i="4"/>
  <c r="K42" i="8"/>
  <c r="K248" i="1"/>
  <c r="K368" i="2"/>
  <c r="K367" i="4"/>
  <c r="K259" i="1"/>
  <c r="K385" i="8"/>
  <c r="K400" i="2"/>
  <c r="K59" i="8"/>
  <c r="K399" i="4"/>
  <c r="K336" i="1"/>
  <c r="K399" i="8"/>
  <c r="K392" i="4"/>
  <c r="K393" i="2"/>
  <c r="K321" i="1"/>
  <c r="K398" i="2"/>
  <c r="K397" i="4"/>
  <c r="K401" i="8"/>
  <c r="K332" i="1"/>
  <c r="K279" i="4"/>
  <c r="K281" i="2"/>
  <c r="K330" i="8"/>
  <c r="K44" i="1"/>
  <c r="K370" i="2"/>
  <c r="K369" i="4"/>
  <c r="K386" i="8"/>
  <c r="K262" i="1"/>
  <c r="K177" i="8"/>
  <c r="K192" i="4"/>
  <c r="K198" i="2"/>
  <c r="K190" i="1"/>
  <c r="K244" i="8"/>
  <c r="K181" i="2"/>
  <c r="K189" i="4"/>
  <c r="K285" i="8"/>
  <c r="K74" i="1"/>
  <c r="K135" i="8"/>
  <c r="K72" i="2"/>
  <c r="K78" i="4"/>
  <c r="K175" i="1"/>
  <c r="K411" i="2"/>
  <c r="K226" i="2"/>
  <c r="K241" i="4"/>
  <c r="K275" i="1"/>
  <c r="K208" i="8"/>
  <c r="K393" i="4"/>
  <c r="K56" i="8"/>
  <c r="K394" i="2"/>
  <c r="K322" i="1"/>
  <c r="K403" i="8"/>
  <c r="K401" i="4"/>
  <c r="K402" i="2"/>
  <c r="K341" i="1"/>
  <c r="K385" i="2"/>
  <c r="K384" i="4"/>
  <c r="K53" i="8"/>
  <c r="K302" i="1"/>
  <c r="K260" i="4"/>
  <c r="K7" i="1"/>
  <c r="K262" i="2"/>
  <c r="K5" i="8"/>
  <c r="K366" i="8" l="1"/>
  <c r="K182" i="1"/>
  <c r="K336" i="2"/>
  <c r="K335" i="4"/>
  <c r="K310" i="8"/>
  <c r="K361" i="2"/>
  <c r="K411" i="4"/>
  <c r="K290" i="1"/>
  <c r="K338" i="1"/>
  <c r="K110" i="1"/>
  <c r="K307" i="2"/>
  <c r="K382" i="8"/>
  <c r="K213" i="4"/>
  <c r="K299" i="1"/>
  <c r="K362" i="2"/>
  <c r="K41" i="8"/>
  <c r="K244" i="1"/>
  <c r="K361" i="4"/>
  <c r="K333" i="4"/>
  <c r="K364" i="8"/>
  <c r="K172" i="1"/>
  <c r="K334" i="2"/>
  <c r="K143" i="4"/>
  <c r="K405" i="1"/>
  <c r="K204" i="4"/>
  <c r="K188" i="4"/>
  <c r="K276" i="8"/>
  <c r="K150" i="1"/>
  <c r="K359" i="8"/>
  <c r="K326" i="4"/>
  <c r="K328" i="2"/>
  <c r="K188" i="2"/>
  <c r="K227" i="1"/>
  <c r="K82" i="8"/>
  <c r="K379" i="8"/>
  <c r="K266" i="1"/>
  <c r="K353" i="4"/>
  <c r="K115" i="2"/>
  <c r="K131" i="4"/>
  <c r="K128" i="8"/>
  <c r="K391" i="1"/>
  <c r="K163" i="2"/>
  <c r="K174" i="4"/>
  <c r="K402" i="1"/>
  <c r="K181" i="8"/>
  <c r="K133" i="2"/>
  <c r="K142" i="4"/>
  <c r="K343" i="1"/>
  <c r="K84" i="8"/>
  <c r="K252" i="2"/>
  <c r="K219" i="8"/>
  <c r="K248" i="4"/>
  <c r="K395" i="1"/>
  <c r="K175" i="8"/>
  <c r="K170" i="4"/>
  <c r="K142" i="2"/>
  <c r="K21" i="1"/>
  <c r="K123" i="8"/>
  <c r="K26" i="2"/>
  <c r="K28" i="4"/>
  <c r="K251" i="1"/>
  <c r="K392" i="2"/>
  <c r="K391" i="4"/>
  <c r="K320" i="1"/>
  <c r="K398" i="8"/>
  <c r="K109" i="8"/>
  <c r="K48" i="4"/>
  <c r="K54" i="2"/>
  <c r="K254" i="1"/>
  <c r="K295" i="4"/>
  <c r="K297" i="2"/>
  <c r="K81" i="1"/>
  <c r="K341" i="8"/>
  <c r="K47" i="8"/>
  <c r="K372" i="4"/>
  <c r="K271" i="1"/>
  <c r="K373" i="2"/>
  <c r="K311" i="4"/>
  <c r="K313" i="2"/>
  <c r="K119" i="1"/>
  <c r="K350" i="8"/>
  <c r="K280" i="2"/>
  <c r="K278" i="4"/>
  <c r="K329" i="8"/>
  <c r="K42" i="1"/>
  <c r="K110" i="4"/>
  <c r="K102" i="2"/>
  <c r="K399" i="1"/>
  <c r="K192" i="8"/>
  <c r="K123" i="2"/>
  <c r="K118" i="4"/>
  <c r="K241" i="1"/>
  <c r="K130" i="8"/>
  <c r="K429" i="2"/>
  <c r="K429" i="4"/>
  <c r="K429" i="1"/>
  <c r="K429" i="8"/>
  <c r="K117" i="2"/>
  <c r="K119" i="4"/>
  <c r="K401" i="1"/>
  <c r="K196" i="8"/>
  <c r="K125" i="8"/>
  <c r="K32" i="4"/>
  <c r="K339" i="1"/>
  <c r="K37" i="2"/>
  <c r="K6" i="4"/>
  <c r="K351" i="1"/>
  <c r="K6" i="2"/>
  <c r="K86" i="8"/>
  <c r="K189" i="2"/>
  <c r="K191" i="4"/>
  <c r="K252" i="8"/>
  <c r="K406" i="1"/>
  <c r="K83" i="2"/>
  <c r="K71" i="4"/>
  <c r="K232" i="1"/>
  <c r="K197" i="8"/>
  <c r="K224" i="2"/>
  <c r="K231" i="4"/>
  <c r="K306" i="8"/>
  <c r="K347" i="1"/>
  <c r="K144" i="4"/>
  <c r="K151" i="2"/>
  <c r="K258" i="8"/>
  <c r="K329" i="1"/>
  <c r="K80" i="2"/>
  <c r="K76" i="4"/>
  <c r="K335" i="1"/>
  <c r="K185" i="8"/>
  <c r="K169" i="2"/>
  <c r="K172" i="4"/>
  <c r="K262" i="8"/>
  <c r="K53" i="1"/>
  <c r="K234" i="4"/>
  <c r="K237" i="2"/>
  <c r="K265" i="8"/>
  <c r="K344" i="1"/>
  <c r="K207" i="8"/>
  <c r="K218" i="4"/>
  <c r="K243" i="1"/>
  <c r="K230" i="2"/>
  <c r="K244" i="4"/>
  <c r="K225" i="2"/>
  <c r="K340" i="1"/>
  <c r="K193" i="8"/>
  <c r="K124" i="8"/>
  <c r="K23" i="4"/>
  <c r="K103" i="1"/>
  <c r="K22" i="2"/>
  <c r="K202" i="2"/>
  <c r="K206" i="4"/>
  <c r="K71" i="1"/>
  <c r="K150" i="8"/>
  <c r="K335" i="2"/>
  <c r="K334" i="4"/>
  <c r="K176" i="1"/>
  <c r="K365" i="8"/>
  <c r="K375" i="2"/>
  <c r="K374" i="4"/>
  <c r="K273" i="1"/>
  <c r="K48" i="8"/>
  <c r="K432" i="2"/>
  <c r="K432" i="4"/>
  <c r="K432" i="8"/>
  <c r="K432" i="1"/>
  <c r="K423" i="2"/>
  <c r="K423" i="8"/>
  <c r="K423" i="4"/>
  <c r="K423" i="1"/>
  <c r="K75" i="2"/>
  <c r="K82" i="4"/>
  <c r="K105" i="8"/>
  <c r="K392" i="1"/>
  <c r="K36" i="2"/>
  <c r="K141" i="8"/>
  <c r="K39" i="4"/>
  <c r="K34" i="1"/>
  <c r="K124" i="2"/>
  <c r="K187" i="8"/>
  <c r="K129" i="4"/>
  <c r="K396" i="1"/>
  <c r="K161" i="2"/>
  <c r="K164" i="4"/>
  <c r="K224" i="8"/>
  <c r="K334" i="1"/>
  <c r="K344" i="2"/>
  <c r="K343" i="4"/>
  <c r="K372" i="8"/>
  <c r="K197" i="1"/>
  <c r="K346" i="2"/>
  <c r="K345" i="4"/>
  <c r="K200" i="1"/>
  <c r="K374" i="8"/>
  <c r="K312" i="2"/>
  <c r="K23" i="8"/>
  <c r="K310" i="4"/>
  <c r="K118" i="1"/>
  <c r="K307" i="4"/>
  <c r="K309" i="2"/>
  <c r="K112" i="1"/>
  <c r="K349" i="8"/>
  <c r="K396" i="2"/>
  <c r="K395" i="4"/>
  <c r="K400" i="8"/>
  <c r="K327" i="1"/>
  <c r="K434" i="2"/>
  <c r="K434" i="4"/>
  <c r="K434" i="8"/>
  <c r="K434" i="1"/>
  <c r="K348" i="2"/>
  <c r="K347" i="4"/>
  <c r="K205" i="1"/>
  <c r="K34" i="8"/>
  <c r="K315" i="4"/>
  <c r="K352" i="8"/>
  <c r="K317" i="2"/>
  <c r="K126" i="1"/>
  <c r="K376" i="2"/>
  <c r="K375" i="4"/>
  <c r="K49" i="8"/>
  <c r="K282" i="1"/>
  <c r="K320" i="2"/>
  <c r="K318" i="4"/>
  <c r="K353" i="8"/>
  <c r="K132" i="1"/>
  <c r="K420" i="2"/>
  <c r="K420" i="4"/>
  <c r="K420" i="8"/>
  <c r="K420" i="1"/>
  <c r="K258" i="4"/>
  <c r="K4" i="8"/>
  <c r="K261" i="2"/>
  <c r="K5" i="1"/>
  <c r="K315" i="2"/>
  <c r="K313" i="4"/>
  <c r="K123" i="1"/>
  <c r="K25" i="8"/>
  <c r="K381" i="4"/>
  <c r="K392" i="8"/>
  <c r="K382" i="2"/>
  <c r="K297" i="1"/>
  <c r="K276" i="2"/>
  <c r="K274" i="4"/>
  <c r="K36" i="1"/>
  <c r="K325" i="8"/>
  <c r="K35" i="8"/>
  <c r="K349" i="4"/>
  <c r="K350" i="2"/>
  <c r="K208" i="1"/>
  <c r="K258" i="2"/>
  <c r="K404" i="4"/>
  <c r="K352" i="1"/>
  <c r="K405" i="8"/>
  <c r="K383" i="8"/>
  <c r="K364" i="4"/>
  <c r="K365" i="2"/>
  <c r="K255" i="1"/>
  <c r="K173" i="2"/>
  <c r="K263" i="8"/>
  <c r="K166" i="4"/>
  <c r="K324" i="1"/>
  <c r="K120" i="2"/>
  <c r="K199" i="8"/>
  <c r="K101" i="4"/>
  <c r="K394" i="1"/>
  <c r="K64" i="2"/>
  <c r="K66" i="4"/>
  <c r="K397" i="1"/>
  <c r="K160" i="8"/>
  <c r="K372" i="2"/>
  <c r="K387" i="8"/>
  <c r="K371" i="4"/>
  <c r="K270" i="1"/>
  <c r="K308" i="4"/>
  <c r="K115" i="1"/>
  <c r="K310" i="2"/>
  <c r="K21" i="8"/>
  <c r="K427" i="2"/>
  <c r="K427" i="8"/>
  <c r="K427" i="4"/>
  <c r="K427" i="1"/>
  <c r="K340" i="2"/>
  <c r="K339" i="4"/>
  <c r="K370" i="8"/>
  <c r="K191" i="1"/>
  <c r="K399" i="2"/>
  <c r="K398" i="4"/>
  <c r="K402" i="8"/>
  <c r="K333" i="1"/>
  <c r="K418" i="2"/>
  <c r="K418" i="4"/>
  <c r="K418" i="8"/>
  <c r="K418" i="1"/>
  <c r="K323" i="2"/>
  <c r="K355" i="8"/>
  <c r="K321" i="4"/>
  <c r="K137" i="1"/>
  <c r="K364" i="2"/>
  <c r="K43" i="8"/>
  <c r="K363" i="4"/>
  <c r="K250" i="1"/>
  <c r="K308" i="2"/>
  <c r="K306" i="4"/>
  <c r="K348" i="8"/>
  <c r="K111" i="1"/>
  <c r="K348" i="4"/>
  <c r="K376" i="8"/>
  <c r="K349" i="2"/>
  <c r="K206" i="1"/>
  <c r="K264" i="2"/>
  <c r="K7" i="8"/>
  <c r="K262" i="4"/>
  <c r="K14" i="1"/>
  <c r="K288" i="2"/>
  <c r="K335" i="8"/>
  <c r="K286" i="4"/>
  <c r="K62" i="1"/>
  <c r="K275" i="2"/>
  <c r="K273" i="4"/>
  <c r="K324" i="8"/>
  <c r="K35" i="1"/>
  <c r="K421" i="2"/>
  <c r="K421" i="4"/>
  <c r="K421" i="1"/>
  <c r="K421" i="8"/>
  <c r="K440" i="4"/>
  <c r="K440" i="8"/>
  <c r="K440" i="2"/>
  <c r="K440" i="1"/>
  <c r="K405" i="2"/>
  <c r="K405" i="4"/>
  <c r="K62" i="8"/>
  <c r="K354" i="1"/>
  <c r="K341" i="4"/>
  <c r="K195" i="1"/>
  <c r="K342" i="2"/>
  <c r="K32" i="8"/>
  <c r="K378" i="2"/>
  <c r="K377" i="4"/>
  <c r="K285" i="1"/>
  <c r="K50" i="8"/>
  <c r="K300" i="4"/>
  <c r="K302" i="2"/>
  <c r="K17" i="8"/>
  <c r="K93" i="1"/>
  <c r="K267" i="2"/>
  <c r="K319" i="8"/>
  <c r="K265" i="4"/>
  <c r="K18" i="1"/>
  <c r="K299" i="2"/>
  <c r="K343" i="8"/>
  <c r="K297" i="4"/>
  <c r="K84" i="1"/>
  <c r="K433" i="4"/>
  <c r="K433" i="2"/>
  <c r="K433" i="1"/>
  <c r="K433" i="8"/>
  <c r="K15" i="8"/>
  <c r="K292" i="4"/>
  <c r="K294" i="2"/>
  <c r="K78" i="1"/>
  <c r="K339" i="8"/>
  <c r="K291" i="4"/>
  <c r="K293" i="2"/>
  <c r="K73" i="1"/>
  <c r="K19" i="8"/>
  <c r="K303" i="4"/>
  <c r="K305" i="2"/>
  <c r="K107" i="1"/>
  <c r="K379" i="2"/>
  <c r="K51" i="8"/>
  <c r="K378" i="4"/>
  <c r="K286" i="1"/>
  <c r="K284" i="4"/>
  <c r="K12" i="8"/>
  <c r="K286" i="2"/>
  <c r="K58" i="1"/>
  <c r="K395" i="2"/>
  <c r="K394" i="4"/>
  <c r="K323" i="1"/>
  <c r="K57" i="8"/>
  <c r="K367" i="8"/>
  <c r="K336" i="4"/>
  <c r="K337" i="2"/>
  <c r="K183" i="1"/>
  <c r="K296" i="2"/>
  <c r="K294" i="4"/>
  <c r="K340" i="8"/>
  <c r="K80" i="1"/>
  <c r="K388" i="2"/>
  <c r="K387" i="4"/>
  <c r="K54" i="8"/>
  <c r="K314" i="1"/>
  <c r="K412" i="2"/>
  <c r="K412" i="4"/>
  <c r="K412" i="8"/>
  <c r="K408" i="1"/>
  <c r="K185" i="2"/>
  <c r="K197" i="4"/>
  <c r="K302" i="8"/>
  <c r="K49" i="1"/>
  <c r="K92" i="2"/>
  <c r="K89" i="4"/>
  <c r="K168" i="8"/>
  <c r="K10" i="1"/>
  <c r="K31" i="8"/>
  <c r="K332" i="4"/>
  <c r="K333" i="2"/>
  <c r="K169" i="1"/>
  <c r="K424" i="4"/>
  <c r="K424" i="8"/>
  <c r="K424" i="2"/>
  <c r="K424" i="1"/>
  <c r="K263" i="2"/>
  <c r="K261" i="4"/>
  <c r="K6" i="8"/>
  <c r="K9" i="1"/>
  <c r="K267" i="4"/>
  <c r="K269" i="2"/>
  <c r="K10" i="8"/>
  <c r="K24" i="1"/>
  <c r="K344" i="4"/>
  <c r="K345" i="2"/>
  <c r="K373" i="8"/>
  <c r="K198" i="1"/>
  <c r="K323" i="4"/>
  <c r="K356" i="8"/>
  <c r="K146" i="1"/>
  <c r="K325" i="2"/>
  <c r="K351" i="2"/>
  <c r="K350" i="4"/>
  <c r="K377" i="8"/>
  <c r="K209" i="1"/>
  <c r="K319" i="4"/>
  <c r="K321" i="2"/>
  <c r="K28" i="8"/>
  <c r="K133" i="1"/>
  <c r="K376" i="4"/>
  <c r="K377" i="2"/>
  <c r="K283" i="1"/>
  <c r="K389" i="8"/>
  <c r="K368" i="4"/>
  <c r="K369" i="2"/>
  <c r="K45" i="8"/>
  <c r="K260" i="1"/>
  <c r="K283" i="4"/>
  <c r="K285" i="2"/>
  <c r="K334" i="8"/>
  <c r="K57" i="1"/>
  <c r="K125" i="4"/>
  <c r="K144" i="8"/>
  <c r="K110" i="2"/>
  <c r="K400" i="1"/>
  <c r="K129" i="2"/>
  <c r="K124" i="4"/>
  <c r="K233" i="8"/>
  <c r="K174" i="1"/>
  <c r="K428" i="2"/>
  <c r="K428" i="4"/>
  <c r="K428" i="8"/>
  <c r="K428" i="1"/>
  <c r="K298" i="2"/>
  <c r="K296" i="4"/>
  <c r="K83" i="1"/>
  <c r="K342" i="8"/>
  <c r="K331" i="2"/>
  <c r="K330" i="4"/>
  <c r="K30" i="8"/>
  <c r="K159" i="1"/>
  <c r="K148" i="2"/>
  <c r="K148" i="4"/>
  <c r="K204" i="8"/>
  <c r="K393" i="1"/>
  <c r="K373" i="4"/>
  <c r="K388" i="8"/>
  <c r="K374" i="2"/>
  <c r="K272" i="1"/>
  <c r="K437" i="2"/>
  <c r="K437" i="4"/>
  <c r="K437" i="1"/>
  <c r="K437" i="8"/>
  <c r="K397" i="2"/>
  <c r="K396" i="4"/>
  <c r="K331" i="1"/>
  <c r="K58" i="8"/>
  <c r="K287" i="4"/>
  <c r="K289" i="2"/>
  <c r="K336" i="8"/>
  <c r="K63" i="1"/>
  <c r="K322" i="2"/>
  <c r="K320" i="4"/>
  <c r="K354" i="8"/>
  <c r="K135" i="1"/>
  <c r="K304" i="2"/>
  <c r="K302" i="4"/>
  <c r="K346" i="8"/>
  <c r="K105" i="1"/>
  <c r="K316" i="2"/>
  <c r="K351" i="8"/>
  <c r="K314" i="4"/>
  <c r="K124" i="1"/>
  <c r="K430" i="2"/>
  <c r="K430" i="4"/>
  <c r="K430" i="1"/>
  <c r="K430" i="8"/>
  <c r="K324" i="4"/>
  <c r="K147" i="1"/>
  <c r="K326" i="2"/>
  <c r="K357" i="8"/>
  <c r="K316" i="4"/>
  <c r="K127" i="1"/>
  <c r="K318" i="2"/>
  <c r="K26" i="8"/>
  <c r="K279" i="2"/>
  <c r="K277" i="4"/>
  <c r="K328" i="8"/>
  <c r="K41" i="1"/>
  <c r="K352" i="2"/>
  <c r="K351" i="4"/>
  <c r="K219" i="1"/>
  <c r="K36" i="8"/>
  <c r="K359" i="2"/>
  <c r="K358" i="4"/>
  <c r="K237" i="1"/>
  <c r="K381" i="8"/>
  <c r="K283" i="2"/>
  <c r="K281" i="4"/>
  <c r="K332" i="8"/>
  <c r="K50" i="1"/>
  <c r="K352" i="4"/>
  <c r="K353" i="2"/>
  <c r="K378" i="8"/>
  <c r="K225" i="1"/>
  <c r="K357" i="4"/>
  <c r="K380" i="8"/>
  <c r="K358" i="2"/>
  <c r="K236" i="1"/>
  <c r="K401" i="2"/>
  <c r="K400" i="4"/>
  <c r="K60" i="8"/>
  <c r="K337" i="1"/>
  <c r="K356" i="2"/>
  <c r="K355" i="4"/>
  <c r="K231" i="1"/>
  <c r="K38" i="8"/>
  <c r="K360" i="2"/>
  <c r="K359" i="4"/>
  <c r="K40" i="8"/>
  <c r="K238" i="1"/>
  <c r="K145" i="2"/>
  <c r="K139" i="4"/>
  <c r="K328" i="1"/>
  <c r="K261" i="8"/>
  <c r="K287" i="2"/>
  <c r="K285" i="4"/>
  <c r="K13" i="8"/>
  <c r="K61" i="1"/>
  <c r="K389" i="2"/>
  <c r="K55" i="8"/>
  <c r="K388" i="4"/>
  <c r="K315" i="1"/>
  <c r="K30" i="4" l="1"/>
  <c r="K97" i="8"/>
  <c r="K32" i="2"/>
  <c r="K181" i="1"/>
  <c r="K57" i="2"/>
  <c r="K61" i="4"/>
  <c r="K298" i="1"/>
  <c r="K156" i="8"/>
  <c r="K18" i="4"/>
  <c r="K20" i="2"/>
  <c r="K98" i="8"/>
  <c r="K242" i="1"/>
  <c r="K64" i="4"/>
  <c r="K361" i="1"/>
  <c r="K120" i="8"/>
  <c r="K69" i="2"/>
  <c r="K150" i="4"/>
  <c r="K167" i="2"/>
  <c r="K162" i="1"/>
  <c r="K237" i="8"/>
  <c r="K188" i="8"/>
  <c r="K309" i="1"/>
  <c r="K227" i="4"/>
  <c r="K248" i="2"/>
  <c r="K194" i="1"/>
  <c r="K163" i="8"/>
  <c r="K126" i="4"/>
  <c r="K168" i="2"/>
  <c r="K4" i="2"/>
  <c r="K4" i="4"/>
  <c r="K38" i="1"/>
  <c r="K63" i="8"/>
  <c r="K225" i="4"/>
  <c r="K256" i="1"/>
  <c r="K143" i="8"/>
  <c r="K197" i="2"/>
  <c r="K397" i="8"/>
  <c r="K390" i="4"/>
  <c r="K391" i="2"/>
  <c r="K318" i="1"/>
  <c r="K87" i="4"/>
  <c r="K85" i="2"/>
  <c r="K169" i="8"/>
  <c r="K378" i="1"/>
  <c r="K107" i="8"/>
  <c r="K55" i="2"/>
  <c r="K53" i="4"/>
  <c r="K281" i="1"/>
  <c r="K30" i="1"/>
  <c r="K272" i="2"/>
  <c r="K270" i="4"/>
  <c r="K322" i="8"/>
  <c r="K133" i="4"/>
  <c r="K143" i="2"/>
  <c r="K384" i="1"/>
  <c r="K210" i="8"/>
  <c r="K179" i="2"/>
  <c r="K111" i="8"/>
  <c r="K185" i="4"/>
  <c r="K330" i="1"/>
  <c r="K180" i="2"/>
  <c r="K155" i="4"/>
  <c r="K230" i="1"/>
  <c r="K214" i="8"/>
  <c r="K191" i="8"/>
  <c r="K85" i="4"/>
  <c r="K413" i="1"/>
  <c r="K97" i="2"/>
  <c r="K184" i="2"/>
  <c r="K279" i="8"/>
  <c r="K178" i="4"/>
  <c r="K214" i="1"/>
  <c r="K119" i="8"/>
  <c r="K88" i="2"/>
  <c r="K96" i="4"/>
  <c r="K145" i="1"/>
  <c r="K36" i="4"/>
  <c r="K41" i="2"/>
  <c r="K133" i="8"/>
  <c r="K100" i="1"/>
  <c r="K95" i="2"/>
  <c r="K172" i="8"/>
  <c r="K93" i="4"/>
  <c r="K28" i="1"/>
  <c r="K183" i="4"/>
  <c r="K148" i="8"/>
  <c r="K94" i="1"/>
  <c r="K150" i="2"/>
  <c r="K192" i="2"/>
  <c r="K200" i="4"/>
  <c r="K140" i="8"/>
  <c r="K157" i="1"/>
  <c r="K71" i="8"/>
  <c r="K90" i="4"/>
  <c r="K410" i="1"/>
  <c r="K62" i="2"/>
  <c r="K228" i="2"/>
  <c r="K224" i="4"/>
  <c r="K254" i="8"/>
  <c r="K226" i="1"/>
  <c r="K256" i="4"/>
  <c r="K254" i="2"/>
  <c r="K313" i="8"/>
  <c r="K54" i="1"/>
  <c r="K56" i="2"/>
  <c r="K52" i="4"/>
  <c r="K182" i="8"/>
  <c r="K184" i="1"/>
  <c r="K149" i="2"/>
  <c r="K161" i="4"/>
  <c r="K166" i="8"/>
  <c r="K363" i="1"/>
  <c r="K209" i="4"/>
  <c r="K225" i="8"/>
  <c r="K213" i="2"/>
  <c r="K278" i="1"/>
  <c r="K239" i="2"/>
  <c r="K239" i="4"/>
  <c r="K281" i="8"/>
  <c r="K121" i="1"/>
  <c r="K114" i="4"/>
  <c r="K114" i="2"/>
  <c r="K201" i="8"/>
  <c r="K125" i="1"/>
  <c r="K67" i="2"/>
  <c r="K88" i="4"/>
  <c r="K73" i="8"/>
  <c r="K92" i="1"/>
  <c r="K203" i="2"/>
  <c r="K194" i="4"/>
  <c r="K291" i="1"/>
  <c r="K286" i="8"/>
  <c r="K151" i="4"/>
  <c r="K159" i="2"/>
  <c r="K216" i="8"/>
  <c r="K154" i="1"/>
  <c r="K243" i="2"/>
  <c r="K283" i="8"/>
  <c r="K233" i="4"/>
  <c r="K386" i="1"/>
  <c r="K232" i="2"/>
  <c r="K193" i="4"/>
  <c r="K289" i="8"/>
  <c r="K372" i="1"/>
  <c r="K104" i="4"/>
  <c r="K89" i="8"/>
  <c r="K224" i="1"/>
  <c r="K86" i="2"/>
  <c r="K112" i="2"/>
  <c r="K122" i="4"/>
  <c r="K240" i="8"/>
  <c r="K356" i="1"/>
  <c r="K75" i="8"/>
  <c r="K20" i="4"/>
  <c r="K261" i="1"/>
  <c r="K21" i="2"/>
  <c r="K221" i="4"/>
  <c r="K209" i="2"/>
  <c r="K305" i="8"/>
  <c r="K29" i="1"/>
  <c r="K79" i="8"/>
  <c r="K18" i="2"/>
  <c r="K21" i="4"/>
  <c r="K277" i="1"/>
  <c r="K31" i="2"/>
  <c r="K29" i="4"/>
  <c r="K138" i="8"/>
  <c r="K64" i="1"/>
  <c r="K151" i="8"/>
  <c r="K92" i="4"/>
  <c r="K55" i="1"/>
  <c r="K93" i="2"/>
  <c r="K139" i="8"/>
  <c r="K70" i="4"/>
  <c r="K67" i="1"/>
  <c r="K78" i="2"/>
  <c r="K59" i="2"/>
  <c r="K63" i="4"/>
  <c r="K99" i="1"/>
  <c r="K162" i="8"/>
  <c r="K135" i="4"/>
  <c r="K206" i="8"/>
  <c r="K349" i="1"/>
  <c r="K134" i="2"/>
  <c r="K311" i="8"/>
  <c r="K237" i="4"/>
  <c r="K229" i="2"/>
  <c r="K158" i="1"/>
  <c r="K177" i="2"/>
  <c r="K162" i="4"/>
  <c r="K264" i="8"/>
  <c r="K134" i="1"/>
  <c r="K19" i="2"/>
  <c r="K17" i="4"/>
  <c r="K173" i="1"/>
  <c r="K69" i="8"/>
  <c r="K132" i="2"/>
  <c r="K155" i="8"/>
  <c r="K98" i="4"/>
  <c r="K407" i="1"/>
  <c r="K28" i="2"/>
  <c r="K25" i="4"/>
  <c r="K19" i="1"/>
  <c r="K104" i="8"/>
  <c r="K115" i="8"/>
  <c r="K49" i="4"/>
  <c r="K49" i="2"/>
  <c r="K221" i="1"/>
  <c r="K67" i="8"/>
  <c r="K14" i="4"/>
  <c r="K13" i="2"/>
  <c r="K60" i="1"/>
  <c r="K137" i="2"/>
  <c r="K167" i="8"/>
  <c r="K136" i="4"/>
  <c r="K353" i="1"/>
  <c r="K259" i="4"/>
  <c r="K257" i="2"/>
  <c r="K6" i="1"/>
  <c r="K317" i="8"/>
  <c r="K152" i="4"/>
  <c r="K130" i="2"/>
  <c r="K272" i="8"/>
  <c r="K311" i="1"/>
  <c r="K216" i="4"/>
  <c r="K217" i="8"/>
  <c r="K245" i="2"/>
  <c r="K46" i="1"/>
  <c r="K57" i="4"/>
  <c r="K357" i="1"/>
  <c r="K65" i="2"/>
  <c r="K96" i="8"/>
  <c r="K10" i="2"/>
  <c r="K9" i="4"/>
  <c r="K98" i="1"/>
  <c r="K260" i="2"/>
  <c r="K257" i="4"/>
  <c r="K316" i="8"/>
  <c r="K268" i="1"/>
  <c r="K251" i="8"/>
  <c r="K180" i="4"/>
  <c r="K295" i="1"/>
  <c r="K183" i="2"/>
  <c r="K84" i="2"/>
  <c r="K142" i="8"/>
  <c r="K74" i="4"/>
  <c r="K403" i="1"/>
  <c r="K130" i="4"/>
  <c r="K43" i="1"/>
  <c r="K127" i="2"/>
  <c r="K256" i="8"/>
  <c r="K68" i="2"/>
  <c r="K55" i="4"/>
  <c r="K156" i="1"/>
  <c r="K180" i="8"/>
  <c r="K139" i="2"/>
  <c r="K215" i="8"/>
  <c r="K127" i="4"/>
  <c r="K106" i="1"/>
  <c r="K102" i="4"/>
  <c r="K101" i="2"/>
  <c r="K198" i="8"/>
  <c r="K234" i="1"/>
  <c r="K99" i="2"/>
  <c r="K103" i="4"/>
  <c r="K230" i="8"/>
  <c r="K274" i="1"/>
  <c r="K195" i="4"/>
  <c r="K191" i="2"/>
  <c r="K257" i="8"/>
  <c r="K368" i="1"/>
  <c r="K210" i="4"/>
  <c r="K206" i="2"/>
  <c r="K260" i="8"/>
  <c r="K326" i="1"/>
  <c r="K58" i="2"/>
  <c r="K60" i="4"/>
  <c r="K165" i="8"/>
  <c r="K170" i="1"/>
  <c r="K267" i="8"/>
  <c r="K167" i="4"/>
  <c r="K192" i="1"/>
  <c r="K166" i="2"/>
  <c r="K291" i="8"/>
  <c r="K232" i="4"/>
  <c r="K222" i="2"/>
  <c r="K380" i="1"/>
  <c r="K195" i="2"/>
  <c r="K171" i="8"/>
  <c r="K181" i="4"/>
  <c r="K77" i="1"/>
  <c r="K218" i="2"/>
  <c r="K217" i="4"/>
  <c r="K199" i="1"/>
  <c r="K218" i="8"/>
  <c r="K121" i="2"/>
  <c r="K132" i="4"/>
  <c r="K221" i="8"/>
  <c r="K164" i="1"/>
  <c r="K208" i="2"/>
  <c r="K202" i="4"/>
  <c r="K157" i="8"/>
  <c r="K66" i="1"/>
  <c r="K242" i="2"/>
  <c r="K223" i="4"/>
  <c r="K186" i="8"/>
  <c r="K138" i="1"/>
  <c r="K160" i="2"/>
  <c r="K141" i="4"/>
  <c r="K220" i="8"/>
  <c r="K319" i="1"/>
  <c r="K128" i="2"/>
  <c r="K156" i="4"/>
  <c r="K238" i="8"/>
  <c r="K317" i="1"/>
  <c r="K138" i="4"/>
  <c r="K146" i="2"/>
  <c r="K236" i="8"/>
  <c r="K91" i="1"/>
  <c r="K158" i="8"/>
  <c r="K79" i="4"/>
  <c r="K409" i="1"/>
  <c r="K81" i="2"/>
  <c r="K198" i="4"/>
  <c r="K194" i="2"/>
  <c r="K292" i="8"/>
  <c r="K51" i="1"/>
  <c r="K250" i="2"/>
  <c r="K242" i="4"/>
  <c r="K234" i="8"/>
  <c r="K292" i="1"/>
  <c r="K323" i="8"/>
  <c r="K271" i="4"/>
  <c r="K273" i="2"/>
  <c r="K31" i="1"/>
  <c r="K7" i="2"/>
  <c r="K7" i="4"/>
  <c r="K163" i="1"/>
  <c r="K70" i="8"/>
  <c r="K234" i="2"/>
  <c r="K243" i="4"/>
  <c r="K307" i="1"/>
  <c r="K301" i="8"/>
  <c r="K219" i="4"/>
  <c r="K217" i="2"/>
  <c r="K304" i="8"/>
  <c r="K249" i="1"/>
  <c r="K259" i="8"/>
  <c r="K186" i="4"/>
  <c r="K190" i="2"/>
  <c r="K189" i="1"/>
  <c r="K153" i="2"/>
  <c r="K158" i="4"/>
  <c r="K250" i="8"/>
  <c r="K142" i="1"/>
  <c r="K136" i="2"/>
  <c r="K137" i="4"/>
  <c r="K226" i="8"/>
  <c r="K375" i="1"/>
  <c r="K15" i="2"/>
  <c r="K16" i="4"/>
  <c r="K68" i="8"/>
  <c r="K140" i="1"/>
  <c r="K8" i="2"/>
  <c r="K8" i="4"/>
  <c r="K72" i="8"/>
  <c r="K152" i="1"/>
  <c r="K152" i="2"/>
  <c r="K149" i="4"/>
  <c r="K180" i="1"/>
  <c r="K229" i="8"/>
  <c r="K347" i="2"/>
  <c r="K375" i="8"/>
  <c r="K346" i="4"/>
  <c r="K203" i="1"/>
  <c r="K332" i="2"/>
  <c r="K363" i="8"/>
  <c r="K331" i="4"/>
  <c r="K160" i="1"/>
  <c r="K223" i="2"/>
  <c r="K295" i="8"/>
  <c r="K215" i="4"/>
  <c r="K217" i="1"/>
  <c r="K147" i="2"/>
  <c r="K160" i="4"/>
  <c r="K249" i="8"/>
  <c r="K85" i="1"/>
  <c r="K193" i="2"/>
  <c r="K208" i="4"/>
  <c r="K126" i="8"/>
  <c r="K233" i="1"/>
  <c r="K164" i="2"/>
  <c r="K176" i="4"/>
  <c r="K282" i="8"/>
  <c r="K12" i="1"/>
  <c r="K113" i="2"/>
  <c r="K121" i="4"/>
  <c r="K382" i="1"/>
  <c r="K134" i="8"/>
  <c r="K251" i="2"/>
  <c r="K251" i="4"/>
  <c r="K273" i="8"/>
  <c r="K253" i="1"/>
  <c r="K215" i="2"/>
  <c r="K229" i="4"/>
  <c r="K398" i="1"/>
  <c r="K278" i="8"/>
  <c r="K245" i="4"/>
  <c r="K241" i="2"/>
  <c r="K297" i="8"/>
  <c r="K360" i="1"/>
  <c r="K163" i="4"/>
  <c r="K178" i="2"/>
  <c r="K200" i="8"/>
  <c r="K148" i="1"/>
  <c r="K134" i="4"/>
  <c r="K126" i="2"/>
  <c r="K170" i="8"/>
  <c r="K128" i="1"/>
  <c r="K235" i="2"/>
  <c r="K299" i="8"/>
  <c r="K235" i="4"/>
  <c r="K276" i="1"/>
  <c r="K68" i="4"/>
  <c r="K73" i="2"/>
  <c r="K153" i="8"/>
  <c r="K313" i="1"/>
  <c r="K236" i="4"/>
  <c r="K238" i="2"/>
  <c r="K404" i="1"/>
  <c r="K294" i="8"/>
  <c r="K155" i="2"/>
  <c r="K190" i="4"/>
  <c r="K303" i="1"/>
  <c r="K154" i="8"/>
  <c r="K210" i="2"/>
  <c r="K220" i="4"/>
  <c r="K366" i="1"/>
  <c r="K176" i="8"/>
  <c r="K153" i="4"/>
  <c r="K154" i="2"/>
  <c r="K274" i="8"/>
  <c r="K13" i="1"/>
  <c r="K256" i="2"/>
  <c r="K315" i="8"/>
  <c r="K254" i="4"/>
  <c r="K178" i="1"/>
  <c r="K27" i="2"/>
  <c r="K26" i="4"/>
  <c r="K131" i="1"/>
  <c r="K121" i="8"/>
  <c r="K284" i="1"/>
  <c r="K66" i="8"/>
  <c r="K90" i="2"/>
  <c r="K81" i="4"/>
  <c r="K27" i="1"/>
  <c r="K164" i="8"/>
  <c r="K128" i="4"/>
  <c r="K122" i="2"/>
  <c r="K245" i="8"/>
  <c r="K350" i="1"/>
  <c r="K125" i="2"/>
  <c r="K69" i="4"/>
  <c r="K280" i="1"/>
  <c r="K145" i="8"/>
  <c r="K179" i="4"/>
  <c r="K174" i="2"/>
  <c r="K389" i="1"/>
  <c r="K248" i="8"/>
  <c r="K23" i="2"/>
  <c r="K87" i="8"/>
  <c r="K22" i="4"/>
  <c r="K179" i="1"/>
  <c r="K35" i="2"/>
  <c r="K95" i="8"/>
  <c r="K31" i="4"/>
  <c r="K82" i="1"/>
  <c r="K66" i="2"/>
  <c r="K72" i="4"/>
  <c r="K379" i="1"/>
  <c r="K101" i="8"/>
  <c r="K12" i="4"/>
  <c r="K65" i="8"/>
  <c r="K14" i="2"/>
  <c r="K168" i="1"/>
  <c r="K12" i="2"/>
  <c r="K11" i="4"/>
  <c r="K204" i="1"/>
  <c r="K81" i="8"/>
  <c r="K27" i="4"/>
  <c r="K25" i="2"/>
  <c r="K102" i="8"/>
  <c r="K104" i="1"/>
  <c r="K103" i="2"/>
  <c r="K223" i="8"/>
  <c r="K99" i="4"/>
  <c r="K201" i="1"/>
  <c r="K214" i="4"/>
  <c r="K268" i="8"/>
  <c r="K211" i="1"/>
  <c r="K214" i="2"/>
  <c r="K76" i="2"/>
  <c r="K73" i="4"/>
  <c r="K212" i="1"/>
  <c r="K117" i="8"/>
  <c r="K259" i="2"/>
  <c r="K253" i="4"/>
  <c r="K312" i="8"/>
  <c r="K101" i="1"/>
  <c r="K40" i="2"/>
  <c r="K108" i="8"/>
  <c r="K41" i="4"/>
  <c r="K265" i="1"/>
  <c r="K247" i="8"/>
  <c r="K140" i="4"/>
  <c r="K138" i="2"/>
  <c r="K8" i="1"/>
  <c r="K183" i="8"/>
  <c r="K98" i="2"/>
  <c r="K95" i="4"/>
  <c r="K185" i="1"/>
  <c r="K100" i="2"/>
  <c r="K97" i="4"/>
  <c r="K137" i="8"/>
  <c r="K136" i="1"/>
  <c r="K116" i="2"/>
  <c r="K117" i="4"/>
  <c r="K190" i="8"/>
  <c r="K294" i="1"/>
  <c r="K384" i="2"/>
  <c r="K383" i="4"/>
  <c r="K393" i="8"/>
  <c r="K301" i="1"/>
  <c r="K157" i="2"/>
  <c r="K231" i="8"/>
  <c r="K154" i="4"/>
  <c r="K359" i="1"/>
  <c r="K52" i="2"/>
  <c r="K45" i="4"/>
  <c r="K215" i="1"/>
  <c r="K146" i="8"/>
  <c r="K79" i="2"/>
  <c r="K109" i="4"/>
  <c r="K387" i="1"/>
  <c r="K116" i="8"/>
  <c r="K58" i="4"/>
  <c r="K11" i="1"/>
  <c r="K85" i="8"/>
  <c r="K46" i="2"/>
  <c r="K247" i="4"/>
  <c r="K233" i="2"/>
  <c r="K296" i="8"/>
  <c r="K385" i="1"/>
  <c r="K189" i="8"/>
  <c r="K86" i="4"/>
  <c r="K89" i="2"/>
  <c r="K308" i="1"/>
  <c r="K93" i="8"/>
  <c r="K38" i="4"/>
  <c r="K207" i="1"/>
  <c r="K38" i="2"/>
  <c r="K51" i="2"/>
  <c r="K44" i="4"/>
  <c r="K288" i="1"/>
  <c r="K132" i="8"/>
  <c r="K187" i="2"/>
  <c r="K187" i="4"/>
  <c r="K284" i="8"/>
  <c r="K345" i="1"/>
  <c r="K216" i="2"/>
  <c r="K211" i="4"/>
  <c r="K270" i="8"/>
  <c r="K108" i="1"/>
  <c r="K156" i="2"/>
  <c r="K195" i="8"/>
  <c r="K165" i="4"/>
  <c r="K325" i="1"/>
  <c r="K220" i="2"/>
  <c r="K203" i="8"/>
  <c r="K184" i="4"/>
  <c r="K218" i="1"/>
  <c r="K227" i="8"/>
  <c r="K96" i="2"/>
  <c r="K91" i="4"/>
  <c r="K411" i="1"/>
  <c r="K47" i="2"/>
  <c r="K99" i="8"/>
  <c r="K54" i="4"/>
  <c r="K358" i="1"/>
  <c r="K147" i="8"/>
  <c r="K67" i="4"/>
  <c r="K287" i="1"/>
  <c r="K70" i="2"/>
  <c r="K74" i="2"/>
  <c r="K77" i="8"/>
  <c r="K80" i="4"/>
  <c r="K376" i="1"/>
  <c r="K271" i="8"/>
  <c r="K157" i="4"/>
  <c r="K170" i="2"/>
  <c r="K365" i="1"/>
  <c r="K11" i="2"/>
  <c r="K19" i="4"/>
  <c r="K90" i="8"/>
  <c r="K52" i="1"/>
  <c r="K240" i="4"/>
  <c r="K246" i="2"/>
  <c r="K252" i="1"/>
  <c r="K213" i="8"/>
  <c r="K171" i="2"/>
  <c r="K173" i="4"/>
  <c r="K75" i="1"/>
  <c r="K266" i="8"/>
  <c r="K107" i="2"/>
  <c r="K159" i="8"/>
  <c r="K107" i="4"/>
  <c r="K346" i="1"/>
  <c r="K182" i="4"/>
  <c r="K182" i="2"/>
  <c r="K269" i="1"/>
  <c r="K277" i="8"/>
  <c r="K159" i="4"/>
  <c r="K139" i="1"/>
  <c r="K175" i="2"/>
  <c r="K241" i="8"/>
  <c r="K108" i="4" l="1"/>
  <c r="J442" i="4"/>
  <c r="K4" i="1"/>
  <c r="K442" i="1" s="1"/>
  <c r="K5" i="2"/>
  <c r="H442" i="2"/>
  <c r="K64" i="8"/>
  <c r="H442" i="8"/>
  <c r="K179" i="8"/>
  <c r="J442" i="8"/>
  <c r="K5" i="4"/>
  <c r="H442" i="4"/>
  <c r="K106" i="2"/>
  <c r="J442" i="2"/>
  <c r="H442" i="1"/>
  <c r="K442" i="2" l="1"/>
  <c r="K442" i="4"/>
  <c r="K442" i="8"/>
  <c r="I442" i="8"/>
  <c r="I442" i="2"/>
  <c r="I442" i="4"/>
  <c r="I442" i="1"/>
</calcChain>
</file>

<file path=xl/sharedStrings.xml><?xml version="1.0" encoding="utf-8"?>
<sst xmlns="http://schemas.openxmlformats.org/spreadsheetml/2006/main" count="1856" uniqueCount="480">
  <si>
    <t>LEA</t>
  </si>
  <si>
    <t>ABINGTON</t>
  </si>
  <si>
    <t>ACUSHNET</t>
  </si>
  <si>
    <t>AGAWAM</t>
  </si>
  <si>
    <t>AMESBURY</t>
  </si>
  <si>
    <t>AMHERST</t>
  </si>
  <si>
    <t>ANDOVER</t>
  </si>
  <si>
    <t>ARLINGTON</t>
  </si>
  <si>
    <t>ASHLAND</t>
  </si>
  <si>
    <t>ATTLEBORO</t>
  </si>
  <si>
    <t>AUBURN</t>
  </si>
  <si>
    <t>AVON</t>
  </si>
  <si>
    <t>BARNSTABLE</t>
  </si>
  <si>
    <t>BEDFORD</t>
  </si>
  <si>
    <t>BELCHERTOWN</t>
  </si>
  <si>
    <t>BELLINGHAM</t>
  </si>
  <si>
    <t>BELMONT</t>
  </si>
  <si>
    <t>BEVERLY</t>
  </si>
  <si>
    <t>BILLERICA</t>
  </si>
  <si>
    <t>BOSTON</t>
  </si>
  <si>
    <t>BOURNE</t>
  </si>
  <si>
    <t>BRAINTREE</t>
  </si>
  <si>
    <t>BROCKTON</t>
  </si>
  <si>
    <t>BROOKLINE</t>
  </si>
  <si>
    <t>BURLINGTON</t>
  </si>
  <si>
    <t>CAMBRIDGE</t>
  </si>
  <si>
    <t>CANTON</t>
  </si>
  <si>
    <t>CARVER</t>
  </si>
  <si>
    <t>CHELMSFORD</t>
  </si>
  <si>
    <t>CHELSEA</t>
  </si>
  <si>
    <t>CHICOPEE</t>
  </si>
  <si>
    <t>CLARKSBURG</t>
  </si>
  <si>
    <t>CLINTON</t>
  </si>
  <si>
    <t>COHASSET</t>
  </si>
  <si>
    <t>CONCORD</t>
  </si>
  <si>
    <t>CONWAY</t>
  </si>
  <si>
    <t>DANVERS</t>
  </si>
  <si>
    <t>DARTMOUTH</t>
  </si>
  <si>
    <t>DEDHAM</t>
  </si>
  <si>
    <t>DEERFIELD</t>
  </si>
  <si>
    <t>DRACUT</t>
  </si>
  <si>
    <t>DUXBURY</t>
  </si>
  <si>
    <t>EAST BRIDGEWATER</t>
  </si>
  <si>
    <t>EASTHAMPTON</t>
  </si>
  <si>
    <t>EAST LONGMEADOW</t>
  </si>
  <si>
    <t>EASTON</t>
  </si>
  <si>
    <t>EDGARTOWN</t>
  </si>
  <si>
    <t>ERVING</t>
  </si>
  <si>
    <t>EVERETT</t>
  </si>
  <si>
    <t>FAIRHAVEN</t>
  </si>
  <si>
    <t>FALL RIVER</t>
  </si>
  <si>
    <t>FALMOUTH</t>
  </si>
  <si>
    <t>FITCHBURG</t>
  </si>
  <si>
    <t>FLORIDA</t>
  </si>
  <si>
    <t>FOXBOROUGH</t>
  </si>
  <si>
    <t>FRAMINGHAM</t>
  </si>
  <si>
    <t>FRANKLIN</t>
  </si>
  <si>
    <t>GARDNER</t>
  </si>
  <si>
    <t>GRAFTON</t>
  </si>
  <si>
    <t>GRANBY</t>
  </si>
  <si>
    <t>GREENFIELD</t>
  </si>
  <si>
    <t>HADLEY</t>
  </si>
  <si>
    <t>HALIFAX</t>
  </si>
  <si>
    <t>HANOVER</t>
  </si>
  <si>
    <t>HARVARD</t>
  </si>
  <si>
    <t>HATFIELD</t>
  </si>
  <si>
    <t>HAVERHILL</t>
  </si>
  <si>
    <t>HINGHAM</t>
  </si>
  <si>
    <t>HOLBROOK</t>
  </si>
  <si>
    <t>HOLLISTON</t>
  </si>
  <si>
    <t>HOLYOKE</t>
  </si>
  <si>
    <t>HOPEDALE</t>
  </si>
  <si>
    <t>HOPKINTON</t>
  </si>
  <si>
    <t>HUDSON</t>
  </si>
  <si>
    <t>HULL</t>
  </si>
  <si>
    <t>KINGSTON</t>
  </si>
  <si>
    <t>LAWRENCE</t>
  </si>
  <si>
    <t>LEE</t>
  </si>
  <si>
    <t>LEICESTER</t>
  </si>
  <si>
    <t>LENOX</t>
  </si>
  <si>
    <t>LEOMINSTER</t>
  </si>
  <si>
    <t>LEVERETT</t>
  </si>
  <si>
    <t>LEXINGTON</t>
  </si>
  <si>
    <t>LITTLETON</t>
  </si>
  <si>
    <t>LONGMEADOW</t>
  </si>
  <si>
    <t>LOWELL</t>
  </si>
  <si>
    <t>LUDLOW</t>
  </si>
  <si>
    <t>LUNENBURG</t>
  </si>
  <si>
    <t>LYNN</t>
  </si>
  <si>
    <t>LYNNFIELD</t>
  </si>
  <si>
    <t>MALDEN</t>
  </si>
  <si>
    <t>MANSFIELD</t>
  </si>
  <si>
    <t>MARBLEHEAD</t>
  </si>
  <si>
    <t>MARLBOROUGH</t>
  </si>
  <si>
    <t>MARSHFIELD</t>
  </si>
  <si>
    <t>MASHPEE</t>
  </si>
  <si>
    <t>MAYNARD</t>
  </si>
  <si>
    <t>MEDFIELD</t>
  </si>
  <si>
    <t>MEDFORD</t>
  </si>
  <si>
    <t>MEDWAY</t>
  </si>
  <si>
    <t>MELROSE</t>
  </si>
  <si>
    <t>METHUEN</t>
  </si>
  <si>
    <t>MIDDLEBOROUGH</t>
  </si>
  <si>
    <t>MILFORD</t>
  </si>
  <si>
    <t>MILLBURY</t>
  </si>
  <si>
    <t>MILLIS</t>
  </si>
  <si>
    <t>MILTON</t>
  </si>
  <si>
    <t>MONSON</t>
  </si>
  <si>
    <t>NAHANT</t>
  </si>
  <si>
    <t>NATICK</t>
  </si>
  <si>
    <t>NEEDHAM</t>
  </si>
  <si>
    <t>NEW BEDFORD</t>
  </si>
  <si>
    <t>NEWBURYPORT</t>
  </si>
  <si>
    <t>NEWTON</t>
  </si>
  <si>
    <t>NORFOLK</t>
  </si>
  <si>
    <t>NORTH ADAMS</t>
  </si>
  <si>
    <t>NORTHAMPTON</t>
  </si>
  <si>
    <t>NORTH ANDOVER</t>
  </si>
  <si>
    <t>NORTH ATTLEBOROUGH</t>
  </si>
  <si>
    <t>NORTHBOROUGH</t>
  </si>
  <si>
    <t>NORTHBRIDGE</t>
  </si>
  <si>
    <t>NORTON</t>
  </si>
  <si>
    <t>NORWELL</t>
  </si>
  <si>
    <t>NORWOOD</t>
  </si>
  <si>
    <t>OAK BLUFFS</t>
  </si>
  <si>
    <t>ORANGE</t>
  </si>
  <si>
    <t>OXFORD</t>
  </si>
  <si>
    <t>PALMER</t>
  </si>
  <si>
    <t>PEABODY</t>
  </si>
  <si>
    <t>PEMBROKE</t>
  </si>
  <si>
    <t>PITTSFIELD</t>
  </si>
  <si>
    <t>PLAINVILLE</t>
  </si>
  <si>
    <t>PLYMOUTH</t>
  </si>
  <si>
    <t>PLYMPTON</t>
  </si>
  <si>
    <t>PROVINCETOWN</t>
  </si>
  <si>
    <t>QUINCY</t>
  </si>
  <si>
    <t>RANDOLPH</t>
  </si>
  <si>
    <t>READING</t>
  </si>
  <si>
    <t>REVERE</t>
  </si>
  <si>
    <t>ROCKLAND</t>
  </si>
  <si>
    <t>ROWE</t>
  </si>
  <si>
    <t>SALEM</t>
  </si>
  <si>
    <t>SANDWICH</t>
  </si>
  <si>
    <t>SAUGUS</t>
  </si>
  <si>
    <t>SAVOY</t>
  </si>
  <si>
    <t>SCITUATE</t>
  </si>
  <si>
    <t>SHARON</t>
  </si>
  <si>
    <t>SHREWSBURY</t>
  </si>
  <si>
    <t>SOMERSET</t>
  </si>
  <si>
    <t>SOMERVILLE</t>
  </si>
  <si>
    <t>SOUTHAMPTON</t>
  </si>
  <si>
    <t>SOUTHBOROUGH</t>
  </si>
  <si>
    <t>SOUTHBRIDGE</t>
  </si>
  <si>
    <t>SOUTH HADLEY</t>
  </si>
  <si>
    <t>SPRINGFIELD</t>
  </si>
  <si>
    <t>STONEHAM</t>
  </si>
  <si>
    <t>STOUGHTON</t>
  </si>
  <si>
    <t>SUDBURY</t>
  </si>
  <si>
    <t>SUNDERLAND</t>
  </si>
  <si>
    <t>SWAMPSCOTT</t>
  </si>
  <si>
    <t>SWANSEA</t>
  </si>
  <si>
    <t>TAUNTON</t>
  </si>
  <si>
    <t>TEWKSBURY</t>
  </si>
  <si>
    <t>TISBURY</t>
  </si>
  <si>
    <t>TOPSFIELD</t>
  </si>
  <si>
    <t>TRURO</t>
  </si>
  <si>
    <t>TYNGSBOROUGH</t>
  </si>
  <si>
    <t>UXBRIDGE</t>
  </si>
  <si>
    <t>WAKEFIELD</t>
  </si>
  <si>
    <t>WALPOLE</t>
  </si>
  <si>
    <t>WALTHAM</t>
  </si>
  <si>
    <t>WARE</t>
  </si>
  <si>
    <t>WAREHAM</t>
  </si>
  <si>
    <t>WATERTOWN</t>
  </si>
  <si>
    <t>WEBSTER</t>
  </si>
  <si>
    <t>WELLESLEY</t>
  </si>
  <si>
    <t>WESTBOROUGH</t>
  </si>
  <si>
    <t>WEST BOYLSTON</t>
  </si>
  <si>
    <t>WEST BRIDGEWATER</t>
  </si>
  <si>
    <t>WESTFIELD</t>
  </si>
  <si>
    <t>WESTFORD</t>
  </si>
  <si>
    <t>WESTHAMPTON</t>
  </si>
  <si>
    <t>WESTPORT</t>
  </si>
  <si>
    <t>WEST SPRINGFIELD</t>
  </si>
  <si>
    <t>WESTWOOD</t>
  </si>
  <si>
    <t>WEYMOUTH</t>
  </si>
  <si>
    <t>WHATELY</t>
  </si>
  <si>
    <t>WILLIAMSBURG</t>
  </si>
  <si>
    <t>WILLIAMSTOWN</t>
  </si>
  <si>
    <t>WILMINGTON</t>
  </si>
  <si>
    <t>WINCHENDON</t>
  </si>
  <si>
    <t>WINTHROP</t>
  </si>
  <si>
    <t>WOBURN</t>
  </si>
  <si>
    <t>WORCESTER</t>
  </si>
  <si>
    <t>WRENTHAM</t>
  </si>
  <si>
    <t>ACTON BOXBOROUGH</t>
  </si>
  <si>
    <t>ADAMS CHESHIRE</t>
  </si>
  <si>
    <t>AMHERST PELHAM</t>
  </si>
  <si>
    <t>ASHBURNHAM WESTMINSTER</t>
  </si>
  <si>
    <t>ATHOL ROYALSTON</t>
  </si>
  <si>
    <t>AYER SHIRLEY</t>
  </si>
  <si>
    <t>BERLIN BOYLSTON</t>
  </si>
  <si>
    <t>BLACKSTONE MILLVILLE</t>
  </si>
  <si>
    <t>BRIDGEWATER RAYNHAM</t>
  </si>
  <si>
    <t>CHESTERFIELD GOSHEN</t>
  </si>
  <si>
    <t>CENTRAL BERKSHIRE</t>
  </si>
  <si>
    <t>CONCORD CARLISLE</t>
  </si>
  <si>
    <t>DENNIS YARMOUTH</t>
  </si>
  <si>
    <t>DIGHTON REHOBOTH</t>
  </si>
  <si>
    <t>DUDLEY CHARLTON</t>
  </si>
  <si>
    <t>NAUSET</t>
  </si>
  <si>
    <t>FREETOWN LAKEVILLE</t>
  </si>
  <si>
    <t>FRONTIER</t>
  </si>
  <si>
    <t>GATEWAY</t>
  </si>
  <si>
    <t>GROTON DUNSTABLE</t>
  </si>
  <si>
    <t>GILL MONTAGUE</t>
  </si>
  <si>
    <t>HAMPDEN WILBRAHAM</t>
  </si>
  <si>
    <t>HAMPSHIRE</t>
  </si>
  <si>
    <t>KING PHILIP</t>
  </si>
  <si>
    <t>LINCOLN SUDBURY</t>
  </si>
  <si>
    <t>MARTHAS VINEYARD</t>
  </si>
  <si>
    <t>MASCONOMET</t>
  </si>
  <si>
    <t>MENDON UPTON</t>
  </si>
  <si>
    <t>MONOMOY</t>
  </si>
  <si>
    <t>MOUNT GREYLOCK</t>
  </si>
  <si>
    <t>MOHAWK TRAIL</t>
  </si>
  <si>
    <t>NARRAGANSETT</t>
  </si>
  <si>
    <t>NASHOBA</t>
  </si>
  <si>
    <t>NORTHBORO SOUTHBORO</t>
  </si>
  <si>
    <t>NORTH MIDDLESEX</t>
  </si>
  <si>
    <t>OLD ROCHESTER</t>
  </si>
  <si>
    <t>PENTUCKET</t>
  </si>
  <si>
    <t>PIONEER</t>
  </si>
  <si>
    <t>QUABBIN</t>
  </si>
  <si>
    <t>RALPH C MAHAR</t>
  </si>
  <si>
    <t>SILVER LAKE</t>
  </si>
  <si>
    <t>SOUTHWICK TOLLAND GRANVILLE</t>
  </si>
  <si>
    <t>SPENCER EAST BROOKFIELD</t>
  </si>
  <si>
    <t>TRITON</t>
  </si>
  <si>
    <t>UPISLAND</t>
  </si>
  <si>
    <t>WACHUSETT</t>
  </si>
  <si>
    <t>WHITMAN HANSON</t>
  </si>
  <si>
    <t>DISTRICT PAYMENT</t>
  </si>
  <si>
    <t>NET DISTRICT PAYMENT</t>
  </si>
  <si>
    <t>SENDING DISTRICT</t>
  </si>
  <si>
    <t>ACTON</t>
  </si>
  <si>
    <t>ADAMS</t>
  </si>
  <si>
    <t>ALFORD</t>
  </si>
  <si>
    <t>ASHBURNHAM</t>
  </si>
  <si>
    <t>ASHBY</t>
  </si>
  <si>
    <t>ASHFIELD</t>
  </si>
  <si>
    <t>ATHOL</t>
  </si>
  <si>
    <t>AYER</t>
  </si>
  <si>
    <t>BARRE</t>
  </si>
  <si>
    <t>BECKET</t>
  </si>
  <si>
    <t>BERKLEY</t>
  </si>
  <si>
    <t>BERLIN</t>
  </si>
  <si>
    <t>BERNARDSTON</t>
  </si>
  <si>
    <t>BLACKSTONE</t>
  </si>
  <si>
    <t>BLANDFORD</t>
  </si>
  <si>
    <t>BOLTON</t>
  </si>
  <si>
    <t>BOXBOROUGH</t>
  </si>
  <si>
    <t>BOXFORD</t>
  </si>
  <si>
    <t>BOYLSTON</t>
  </si>
  <si>
    <t>BREWSTER</t>
  </si>
  <si>
    <t>BRIDGEWATER</t>
  </si>
  <si>
    <t>BRIMFIELD</t>
  </si>
  <si>
    <t>BROOKFIELD</t>
  </si>
  <si>
    <t>BUCKLAND</t>
  </si>
  <si>
    <t>CARLISLE</t>
  </si>
  <si>
    <t>CHARLEMONT</t>
  </si>
  <si>
    <t>CHARLTON</t>
  </si>
  <si>
    <t>CHATHAM</t>
  </si>
  <si>
    <t>CHESHIRE</t>
  </si>
  <si>
    <t>CHESTER</t>
  </si>
  <si>
    <t>CHESTERFIELD</t>
  </si>
  <si>
    <t>CHILMARK</t>
  </si>
  <si>
    <t>COLRAIN</t>
  </si>
  <si>
    <t>CUMMINGTON</t>
  </si>
  <si>
    <t>DALTON</t>
  </si>
  <si>
    <t>DENNIS</t>
  </si>
  <si>
    <t>DIGHTON</t>
  </si>
  <si>
    <t>DOUGLAS</t>
  </si>
  <si>
    <t>DOVER</t>
  </si>
  <si>
    <t>DUDLEY</t>
  </si>
  <si>
    <t>DUNSTABLE</t>
  </si>
  <si>
    <t>EAST BROOKFIELD</t>
  </si>
  <si>
    <t>EASTHAM</t>
  </si>
  <si>
    <t>EGREMONT</t>
  </si>
  <si>
    <t>ESSEX</t>
  </si>
  <si>
    <t>FREETOWN</t>
  </si>
  <si>
    <t>AQUINNAH</t>
  </si>
  <si>
    <t>GEORGETOWN</t>
  </si>
  <si>
    <t>GILL</t>
  </si>
  <si>
    <t>GLOUCESTER</t>
  </si>
  <si>
    <t>GOSHEN</t>
  </si>
  <si>
    <t>GOSNOLD</t>
  </si>
  <si>
    <t>GRANVILLE</t>
  </si>
  <si>
    <t>GREAT BARRINGTON</t>
  </si>
  <si>
    <t>GROTON</t>
  </si>
  <si>
    <t>GROVELAND</t>
  </si>
  <si>
    <t>HAMILTON</t>
  </si>
  <si>
    <t>HAMPDEN</t>
  </si>
  <si>
    <t>HANCOCK</t>
  </si>
  <si>
    <t>HANSON</t>
  </si>
  <si>
    <t>HARDWICK</t>
  </si>
  <si>
    <t>HARWICH</t>
  </si>
  <si>
    <t>HAWLEY</t>
  </si>
  <si>
    <t>HEATH</t>
  </si>
  <si>
    <t>HINSDALE</t>
  </si>
  <si>
    <t>HOLDEN</t>
  </si>
  <si>
    <t>HOLLAND</t>
  </si>
  <si>
    <t>HUBBARDSTON</t>
  </si>
  <si>
    <t>HUNTINGTON</t>
  </si>
  <si>
    <t>IPSWICH</t>
  </si>
  <si>
    <t>LAKEVILLE</t>
  </si>
  <si>
    <t>LANCASTER</t>
  </si>
  <si>
    <t>LANESBOROUGH</t>
  </si>
  <si>
    <t>LEYDEN</t>
  </si>
  <si>
    <t>LINCOLN</t>
  </si>
  <si>
    <t>MANCHESTER</t>
  </si>
  <si>
    <t>MARION</t>
  </si>
  <si>
    <t>MATTAPOISETT</t>
  </si>
  <si>
    <t>MENDON</t>
  </si>
  <si>
    <t>MERRIMAC</t>
  </si>
  <si>
    <t>MIDDLEFIELD</t>
  </si>
  <si>
    <t>MIDDLETON</t>
  </si>
  <si>
    <t>MILLVILLE</t>
  </si>
  <si>
    <t>MONROE</t>
  </si>
  <si>
    <t>MONTAGUE</t>
  </si>
  <si>
    <t>MONTEREY</t>
  </si>
  <si>
    <t>MONTGOMERY</t>
  </si>
  <si>
    <t>MOUNT WASHINGTON</t>
  </si>
  <si>
    <t>NANTUCKET</t>
  </si>
  <si>
    <t>NEW ASHFORD</t>
  </si>
  <si>
    <t>NEW BRAINTREE</t>
  </si>
  <si>
    <t>NEWBURY</t>
  </si>
  <si>
    <t>NEW MARLBOROUGH</t>
  </si>
  <si>
    <t>NEW SALEM</t>
  </si>
  <si>
    <t>NORTH BROOKFIELD</t>
  </si>
  <si>
    <t>NORTHFIELD</t>
  </si>
  <si>
    <t>NORTH READING</t>
  </si>
  <si>
    <t>OAKHAM</t>
  </si>
  <si>
    <t>ORLEANS</t>
  </si>
  <si>
    <t>OTIS</t>
  </si>
  <si>
    <t>PAXTON</t>
  </si>
  <si>
    <t>PELHAM</t>
  </si>
  <si>
    <t>PEPPERELL</t>
  </si>
  <si>
    <t>PERU</t>
  </si>
  <si>
    <t>PETERSHAM</t>
  </si>
  <si>
    <t>PHILLIPSTON</t>
  </si>
  <si>
    <t>PLAINFIELD</t>
  </si>
  <si>
    <t>PRINCETON</t>
  </si>
  <si>
    <t>RAYNHAM</t>
  </si>
  <si>
    <t>REHOBOTH</t>
  </si>
  <si>
    <t>RICHMOND</t>
  </si>
  <si>
    <t>ROCHESTER</t>
  </si>
  <si>
    <t>ROCKPORT</t>
  </si>
  <si>
    <t>ROWLEY</t>
  </si>
  <si>
    <t>ROYALSTON</t>
  </si>
  <si>
    <t>RUSSELL</t>
  </si>
  <si>
    <t>RUTLAND</t>
  </si>
  <si>
    <t>SALISBURY</t>
  </si>
  <si>
    <t>SANDISFIELD</t>
  </si>
  <si>
    <t>SEEKONK</t>
  </si>
  <si>
    <t>SHEFFIELD</t>
  </si>
  <si>
    <t>SHELBURNE</t>
  </si>
  <si>
    <t>SHERBORN</t>
  </si>
  <si>
    <t>SHIRLEY</t>
  </si>
  <si>
    <t>SHUTESBURY</t>
  </si>
  <si>
    <t>SOUTHWICK</t>
  </si>
  <si>
    <t>SPENCER</t>
  </si>
  <si>
    <t>STERLING</t>
  </si>
  <si>
    <t>STOCKBRIDGE</t>
  </si>
  <si>
    <t>STOW</t>
  </si>
  <si>
    <t>STURBRIDGE</t>
  </si>
  <si>
    <t>SUTTON</t>
  </si>
  <si>
    <t>TEMPLETON</t>
  </si>
  <si>
    <t>TOLLAND</t>
  </si>
  <si>
    <t>TOWNSEND</t>
  </si>
  <si>
    <t>TYRINGHAM</t>
  </si>
  <si>
    <t>UPTON</t>
  </si>
  <si>
    <t>WALES</t>
  </si>
  <si>
    <t>WARREN</t>
  </si>
  <si>
    <t>WARWICK</t>
  </si>
  <si>
    <t>WASHINGTON</t>
  </si>
  <si>
    <t>WAYLAND</t>
  </si>
  <si>
    <t>WELLFLEET</t>
  </si>
  <si>
    <t>WENDELL</t>
  </si>
  <si>
    <t>WENHAM</t>
  </si>
  <si>
    <t>WEST BROOKFIELD</t>
  </si>
  <si>
    <t>WESTMINSTER</t>
  </si>
  <si>
    <t>WEST NEWBURY</t>
  </si>
  <si>
    <t>WESTON</t>
  </si>
  <si>
    <t>WEST STOCKBRIDGE</t>
  </si>
  <si>
    <t>WEST TISBURY</t>
  </si>
  <si>
    <t>WHITMAN</t>
  </si>
  <si>
    <t>WILBRAHAM</t>
  </si>
  <si>
    <t>WINCHESTER</t>
  </si>
  <si>
    <t>WINDSOR</t>
  </si>
  <si>
    <t>WORTHINGTON</t>
  </si>
  <si>
    <t>YARMOUTH</t>
  </si>
  <si>
    <t>NORTHAMPTON SMITH</t>
  </si>
  <si>
    <t>BERKSHIRE HILLS</t>
  </si>
  <si>
    <t>DOVER SHERBORN</t>
  </si>
  <si>
    <t>FARMINGTON RIVER</t>
  </si>
  <si>
    <t>HAMILTON WENHAM</t>
  </si>
  <si>
    <t>HAWLEMONT</t>
  </si>
  <si>
    <t>MANCHESTER ESSEX</t>
  </si>
  <si>
    <t>NEW SALEM WENDELL</t>
  </si>
  <si>
    <t>SOMERSET BERKLEY</t>
  </si>
  <si>
    <t>SOUTHERN BERKSHIRE</t>
  </si>
  <si>
    <t>TANTASQUA</t>
  </si>
  <si>
    <t>QUABOAG</t>
  </si>
  <si>
    <t>ASSABET VALLEY</t>
  </si>
  <si>
    <t>BLACKSTONE VALLEY</t>
  </si>
  <si>
    <t>BLUE HILLS</t>
  </si>
  <si>
    <t>BRISTOL PLYMOUTH</t>
  </si>
  <si>
    <t>CAPE COD</t>
  </si>
  <si>
    <t>ESSEX NORTH SHORE</t>
  </si>
  <si>
    <t>FRANKLIN COUNTY</t>
  </si>
  <si>
    <t>GREATER FALL RIVER</t>
  </si>
  <si>
    <t>GREATER LAWRENCE</t>
  </si>
  <si>
    <t>GREATER NEW BEDFORD</t>
  </si>
  <si>
    <t>GREATER LOWELL</t>
  </si>
  <si>
    <t>SOUTH MIDDLESEX</t>
  </si>
  <si>
    <t>MINUTEMAN</t>
  </si>
  <si>
    <t>MONTACHUSETT</t>
  </si>
  <si>
    <t>NORTHERN BERKSHIRE</t>
  </si>
  <si>
    <t>NASHOBA VALLEY</t>
  </si>
  <si>
    <t>NORTHEAST METROPOLITAN</t>
  </si>
  <si>
    <t>OLD COLONY</t>
  </si>
  <si>
    <t>PATHFINDER</t>
  </si>
  <si>
    <t>SHAWSHEEN VALLEY</t>
  </si>
  <si>
    <t>SOUTHEASTERN</t>
  </si>
  <si>
    <t>SOUTH SHORE</t>
  </si>
  <si>
    <t>SOUTHERN WORCESTER</t>
  </si>
  <si>
    <t>TRI COUNTY</t>
  </si>
  <si>
    <t>UPPER CAPE COD</t>
  </si>
  <si>
    <t>WHITTIER</t>
  </si>
  <si>
    <t>BRISTOL COUNTY</t>
  </si>
  <si>
    <t>NORFOLK COUNTY</t>
  </si>
  <si>
    <t>Guide to Columns</t>
  </si>
  <si>
    <t>DESE local education agency code.</t>
  </si>
  <si>
    <t>CHARTER FTE</t>
  </si>
  <si>
    <t>DISTRICT FOUNDATION ENROLLMENT</t>
  </si>
  <si>
    <t>CHARTER FTE/FOUNDATION ENROLLMENT</t>
  </si>
  <si>
    <t>Op
Status</t>
  </si>
  <si>
    <t>CHARTER
FTE</t>
  </si>
  <si>
    <t>DISTRICT
FOUNDATION ENROLLMENT</t>
  </si>
  <si>
    <t>CHARTER
FTE/
FOUNDATION ENROLLMENT</t>
  </si>
  <si>
    <t>*Excl. regional vocational and county agricultural districts</t>
  </si>
  <si>
    <t>SENDING DISTRICT TOTALS</t>
  </si>
  <si>
    <t>CALCULATED 
CHARTER
AID TO SENDING DISTRICT</t>
  </si>
  <si>
    <t>CHARTER AID
SHORTFALL</t>
  </si>
  <si>
    <t>CALCULATED 
CHARTER 
AID TO SENDING DISTRICT</t>
  </si>
  <si>
    <t>CHARTER AID 
SHORTFALL</t>
  </si>
  <si>
    <t>Calculated charter aid minus actual charter aid.</t>
  </si>
  <si>
    <t>ACTUAL CHARTER AID TO SENDING DISTRICT</t>
  </si>
  <si>
    <t>ACTUAL CHARTER
AID TO SENDING DISTRICT</t>
  </si>
  <si>
    <t>Heading</t>
  </si>
  <si>
    <t>Explanation</t>
  </si>
  <si>
    <t>School district which sends students to Commonwealth charter schools.</t>
  </si>
  <si>
    <t>The total number of students (charter and non-charter) for whom a district is financially responsible.</t>
  </si>
  <si>
    <t>Charter FTE divided by district foundation enrollment (= the share of the district's students for whom it is financially responsible who attend charter schools).</t>
  </si>
  <si>
    <t>Calculated</t>
  </si>
  <si>
    <t>Overview</t>
  </si>
  <si>
    <t>Total charter tuition reimbursement.</t>
  </si>
  <si>
    <t>Total tuition payment to all of the Commonwealth charter schools to which the district sends students.  Includes transportation payments, where applicable.  Does not include state payments for students formerly home-schooled or in private schools.</t>
  </si>
  <si>
    <t>Data Source</t>
  </si>
  <si>
    <r>
      <t xml:space="preserve">District payment minus charter aid to sending district (= the </t>
    </r>
    <r>
      <rPr>
        <b/>
        <sz val="10"/>
        <color theme="1"/>
        <rFont val="Arial"/>
        <family val="2"/>
      </rPr>
      <t>absolute</t>
    </r>
    <r>
      <rPr>
        <sz val="10"/>
        <color theme="1"/>
        <rFont val="Arial"/>
        <family val="2"/>
      </rPr>
      <t xml:space="preserve"> financial "hit" to the sending district).  Does not take into account any impact on sending district funding resulting from addition of students formerly home-schooled or in private schools to sending district foundation budgets, and therefore may somewhat overstate net payment.  Assumes that all other charter students would have attended school in their sending districts in the absence of a charter school alternative.</t>
    </r>
  </si>
  <si>
    <t>FY20 Sending District Tuition Payments to Commonwealth Charter Schools - Projected</t>
  </si>
  <si>
    <t>Total charter aid to sending district had the FY20 state budget charter school reimbursement line item (7061-9010) 
been fully funded.  Instead, there is a $92 million (46%) aid shortfall.</t>
  </si>
  <si>
    <t>http://www.doe.mass.edu/charter/finance/tuition/fy20/projection-distsum.xlsx</t>
  </si>
  <si>
    <t>http://www.doe.mass.edu/finance/chapter70/fy2020/chapter-20-local.xlsx</t>
  </si>
  <si>
    <t>No. of Commonwealth charter students from each sending district, on a full-time equivalent basis.  Includes students home-schooled or in private schools in FY17 for whom state pays first-year tuition in FY20.  These students were 2.5% of total FTE charter students in FY19.  (Corresponding FY20 data are not yet available.)</t>
  </si>
  <si>
    <t>Worksheets 3 through 7 present data on FY20 projected Commonwealth charter school sending district enrollment, tuition, and reimbursement (both actual and calculated), based on data provided by the Department of Elementary and Secondary Education, and sorted in the manner indicated by the title of each worksheet.  It is strongly suggested that users first look at worksheet 2 ("Guide to Columns") for a definition of the column headings in worksheets 3 through 7, as well as the data sources and the assumptions that are incorporated into the data presented here.</t>
  </si>
  <si>
    <t>Total no. of operating districts*</t>
  </si>
  <si>
    <t>No. of operating sending districts</t>
  </si>
  <si>
    <t>(86%)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</si>
</sst>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9" x14ac:knownFonts="1">
    <font>
      <sz val="10"/>
      <color theme="1"/>
      <name val="Arial"/>
      <family val="2"/>
    </font>
    <font>
      <sz val="10"/>
      <color theme="1"/>
      <name val="Arial"/>
      <family val="2"/>
    </font>
    <font>
      <b/>
      <sz val="10"/>
      <color theme="1"/>
      <name val="Arial"/>
      <family val="2"/>
    </font>
    <font>
      <sz val="8"/>
      <name val="Arial"/>
      <family val="2"/>
    </font>
    <font>
      <sz val="10"/>
      <name val="Arial"/>
      <family val="2"/>
    </font>
    <font>
      <b/>
      <sz val="10"/>
      <color rgb="FF757575"/>
      <name val="Arial"/>
      <family val="2"/>
    </font>
    <font>
      <b/>
      <sz val="10"/>
      <name val="Arial"/>
      <family val="2"/>
    </font>
    <font>
      <b/>
      <sz val="11"/>
      <color theme="1"/>
      <name val="Arial"/>
      <family val="2"/>
    </font>
    <font>
      <u/>
      <sz val="10"/>
      <color theme="10"/>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1" fillId="0" borderId="0" applyFont="0" applyFill="0" applyBorder="0" applyAlignment="0" applyProtection="0"/>
    <xf numFmtId="0" fontId="3" fillId="0" borderId="0"/>
    <xf numFmtId="0" fontId="8" fillId="0" borderId="0" applyNumberFormat="0" applyFill="0" applyBorder="0" applyAlignment="0" applyProtection="0"/>
  </cellStyleXfs>
  <cellXfs count="54">
    <xf numFmtId="0" fontId="0" fillId="0" borderId="0" xfId="0"/>
    <xf numFmtId="0" fontId="0" fillId="0" borderId="0" xfId="0" applyFont="1" applyFill="1" applyBorder="1"/>
    <xf numFmtId="0" fontId="0" fillId="0" borderId="0" xfId="0" applyFont="1" applyBorder="1"/>
    <xf numFmtId="0" fontId="4" fillId="0" borderId="0" xfId="2" applyFont="1" applyFill="1" applyBorder="1" applyAlignment="1">
      <alignment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38" fontId="4" fillId="0" borderId="0" xfId="0" applyNumberFormat="1" applyFont="1" applyBorder="1" applyAlignment="1">
      <alignment vertical="center"/>
    </xf>
    <xf numFmtId="165" fontId="4" fillId="0" borderId="0" xfId="0" applyNumberFormat="1" applyFont="1" applyBorder="1" applyAlignment="1">
      <alignment horizontal="left" vertical="center"/>
    </xf>
    <xf numFmtId="165" fontId="4" fillId="0" borderId="0" xfId="0" applyNumberFormat="1" applyFont="1" applyFill="1" applyBorder="1" applyAlignment="1">
      <alignment horizontal="left" vertical="center"/>
    </xf>
    <xf numFmtId="0" fontId="6" fillId="0" borderId="0" xfId="0" applyFont="1" applyFill="1" applyBorder="1" applyAlignment="1">
      <alignment horizontal="left" wrapText="1"/>
    </xf>
    <xf numFmtId="0" fontId="6" fillId="0" borderId="0" xfId="0" applyFont="1" applyFill="1" applyBorder="1" applyAlignment="1">
      <alignment wrapText="1"/>
    </xf>
    <xf numFmtId="0" fontId="6" fillId="0" borderId="0" xfId="2" applyFont="1" applyFill="1" applyBorder="1" applyAlignment="1">
      <alignment horizontal="right" wrapText="1"/>
    </xf>
    <xf numFmtId="0" fontId="7" fillId="0" borderId="0" xfId="0" applyFont="1" applyFill="1" applyBorder="1" applyAlignment="1">
      <alignment horizontal="left"/>
    </xf>
    <xf numFmtId="0" fontId="0" fillId="0" borderId="0" xfId="0" applyFont="1" applyFill="1" applyBorder="1" applyAlignment="1">
      <alignment horizontal="left"/>
    </xf>
    <xf numFmtId="166" fontId="4" fillId="0" borderId="0" xfId="2" applyNumberFormat="1" applyFont="1" applyFill="1" applyBorder="1" applyAlignment="1">
      <alignment horizontal="right" vertical="center"/>
    </xf>
    <xf numFmtId="3" fontId="4" fillId="0" borderId="0" xfId="2" applyNumberFormat="1" applyFont="1" applyFill="1" applyBorder="1" applyAlignment="1">
      <alignment horizontal="right" vertical="center"/>
    </xf>
    <xf numFmtId="0" fontId="4" fillId="0" borderId="0" xfId="2" applyFont="1" applyFill="1" applyBorder="1" applyAlignment="1">
      <alignment horizontal="left"/>
    </xf>
    <xf numFmtId="0" fontId="4" fillId="0" borderId="0" xfId="0" applyFont="1" applyFill="1" applyBorder="1" applyAlignment="1">
      <alignment horizontal="left" wrapText="1"/>
    </xf>
    <xf numFmtId="0" fontId="4" fillId="0" borderId="0" xfId="0" applyFont="1" applyFill="1" applyBorder="1" applyAlignment="1">
      <alignment wrapText="1"/>
    </xf>
    <xf numFmtId="0" fontId="4" fillId="0" borderId="0" xfId="2" applyFont="1" applyFill="1" applyBorder="1" applyAlignment="1">
      <alignment horizontal="left" wrapText="1"/>
    </xf>
    <xf numFmtId="0" fontId="0" fillId="0" borderId="0" xfId="0" applyFill="1"/>
    <xf numFmtId="0" fontId="4" fillId="0" borderId="0" xfId="0" applyFont="1" applyFill="1" applyBorder="1" applyAlignment="1">
      <alignment horizontal="right" wrapText="1"/>
    </xf>
    <xf numFmtId="0" fontId="6" fillId="0" borderId="0" xfId="0" applyFont="1" applyBorder="1" applyAlignment="1">
      <alignment vertical="center"/>
    </xf>
    <xf numFmtId="166" fontId="6" fillId="0" borderId="0" xfId="2" applyNumberFormat="1" applyFont="1" applyFill="1" applyBorder="1" applyAlignment="1">
      <alignment horizontal="right" vertical="center"/>
    </xf>
    <xf numFmtId="164" fontId="0" fillId="0" borderId="0" xfId="1" applyNumberFormat="1" applyFont="1" applyBorder="1"/>
    <xf numFmtId="164" fontId="2" fillId="0" borderId="0" xfId="1" applyNumberFormat="1" applyFont="1" applyBorder="1"/>
    <xf numFmtId="0" fontId="0" fillId="0" borderId="0" xfId="0" applyFont="1" applyFill="1" applyBorder="1" applyAlignment="1">
      <alignment horizontal="left" indent="1"/>
    </xf>
    <xf numFmtId="0" fontId="0" fillId="0" borderId="0" xfId="0" quotePrefix="1" applyFont="1" applyFill="1" applyBorder="1" applyAlignment="1">
      <alignment horizontal="center"/>
    </xf>
    <xf numFmtId="3" fontId="6" fillId="0" borderId="0" xfId="2" applyNumberFormat="1" applyFont="1" applyFill="1" applyBorder="1" applyAlignment="1">
      <alignment horizontal="right" vertical="center"/>
    </xf>
    <xf numFmtId="0" fontId="7" fillId="0" borderId="0" xfId="0" applyFont="1"/>
    <xf numFmtId="165" fontId="6" fillId="0" borderId="0" xfId="0" applyNumberFormat="1" applyFont="1" applyBorder="1" applyAlignment="1">
      <alignment horizontal="left" vertical="center"/>
    </xf>
    <xf numFmtId="0" fontId="0" fillId="0" borderId="0" xfId="0" applyAlignment="1">
      <alignment horizontal="left"/>
    </xf>
    <xf numFmtId="0" fontId="0" fillId="0" borderId="0" xfId="0" quotePrefix="1" applyFont="1" applyFill="1" applyBorder="1"/>
    <xf numFmtId="3" fontId="0" fillId="0" borderId="0" xfId="0" applyNumberFormat="1" applyFill="1" applyAlignment="1">
      <alignment horizontal="right"/>
    </xf>
    <xf numFmtId="3" fontId="2" fillId="0" borderId="0" xfId="0" applyNumberFormat="1" applyFont="1" applyFill="1" applyAlignment="1">
      <alignment horizontal="right"/>
    </xf>
    <xf numFmtId="0" fontId="2" fillId="0" borderId="0" xfId="0" applyFont="1" applyAlignment="1"/>
    <xf numFmtId="0" fontId="2" fillId="0" borderId="0" xfId="0" applyFont="1" applyFill="1" applyAlignment="1">
      <alignment horizontal="right" wrapText="1"/>
    </xf>
    <xf numFmtId="164" fontId="4" fillId="0" borderId="0" xfId="1" applyNumberFormat="1" applyFont="1" applyFill="1" applyBorder="1" applyAlignment="1">
      <alignment horizontal="right" vertical="center"/>
    </xf>
    <xf numFmtId="0" fontId="0" fillId="0" borderId="0" xfId="0" applyFont="1" applyFill="1"/>
    <xf numFmtId="0" fontId="0" fillId="0" borderId="0" xfId="0" applyFill="1" applyBorder="1" applyAlignment="1">
      <alignment horizontal="right"/>
    </xf>
    <xf numFmtId="9" fontId="0" fillId="0" borderId="0" xfId="1" applyFont="1" applyFill="1" applyBorder="1" applyAlignment="1">
      <alignment horizontal="right"/>
    </xf>
    <xf numFmtId="0" fontId="0" fillId="0" borderId="0" xfId="0" quotePrefix="1" applyFill="1" applyBorder="1" applyAlignment="1">
      <alignment horizontal="right"/>
    </xf>
    <xf numFmtId="0" fontId="0" fillId="0" borderId="0" xfId="0" applyAlignment="1"/>
    <xf numFmtId="0" fontId="0" fillId="0" borderId="0" xfId="0" applyFill="1" applyAlignment="1">
      <alignment wrapText="1"/>
    </xf>
    <xf numFmtId="0" fontId="0" fillId="0" borderId="0" xfId="0" applyAlignment="1">
      <alignment wrapText="1"/>
    </xf>
    <xf numFmtId="0" fontId="4" fillId="0" borderId="0" xfId="0" applyFont="1" applyFill="1" applyAlignment="1">
      <alignment wrapText="1"/>
    </xf>
    <xf numFmtId="0" fontId="0" fillId="0" borderId="0" xfId="0" applyFont="1" applyFill="1" applyAlignment="1">
      <alignment wrapText="1"/>
    </xf>
    <xf numFmtId="0" fontId="0" fillId="0" borderId="0" xfId="0" applyFill="1" applyAlignment="1"/>
    <xf numFmtId="0" fontId="2" fillId="0" borderId="0" xfId="0" applyFont="1" applyFill="1" applyAlignment="1"/>
    <xf numFmtId="0" fontId="8" fillId="0" borderId="0" xfId="3" applyFill="1" applyAlignment="1"/>
    <xf numFmtId="0" fontId="4" fillId="0" borderId="0" xfId="3" applyFont="1" applyFill="1" applyAlignment="1"/>
    <xf numFmtId="0" fontId="0" fillId="0" borderId="0" xfId="0" applyAlignment="1">
      <alignment horizontal="left" vertical="center" wrapText="1"/>
    </xf>
  </cellXfs>
  <cellStyles count="4">
    <cellStyle name="Hyperlink" xfId="3" builtinId="8"/>
    <cellStyle name="Normal" xfId="0" builtinId="0"/>
    <cellStyle name="Normal_11 - Q2  summaries" xfId="2" xr:uid="{00000000-0005-0000-0000-00000200000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182880</xdr:colOff>
      <xdr:row>2</xdr:row>
      <xdr:rowOff>487680</xdr:rowOff>
    </xdr:from>
    <xdr:to>
      <xdr:col>0</xdr:col>
      <xdr:colOff>190500</xdr:colOff>
      <xdr:row>2</xdr:row>
      <xdr:rowOff>876300</xdr:rowOff>
    </xdr:to>
    <xdr:cxnSp macro="">
      <xdr:nvCxnSpPr>
        <xdr:cNvPr id="3" name="Straight Arrow Connector 2">
          <a:extLst>
            <a:ext uri="{FF2B5EF4-FFF2-40B4-BE49-F238E27FC236}">
              <a16:creationId xmlns:a16="http://schemas.microsoft.com/office/drawing/2014/main" id="{00000000-0008-0000-0300-000003000000}"/>
            </a:ext>
          </a:extLst>
        </xdr:cNvPr>
        <xdr:cNvCxnSpPr/>
      </xdr:nvCxnSpPr>
      <xdr:spPr>
        <a:xfrm flipH="1">
          <a:off x="182880" y="830580"/>
          <a:ext cx="7620" cy="3886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388620</xdr:colOff>
      <xdr:row>2</xdr:row>
      <xdr:rowOff>281940</xdr:rowOff>
    </xdr:from>
    <xdr:to>
      <xdr:col>3</xdr:col>
      <xdr:colOff>396240</xdr:colOff>
      <xdr:row>2</xdr:row>
      <xdr:rowOff>754380</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flipH="1">
          <a:off x="3322320" y="624840"/>
          <a:ext cx="7620" cy="4724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640080</xdr:colOff>
      <xdr:row>2</xdr:row>
      <xdr:rowOff>99060</xdr:rowOff>
    </xdr:from>
    <xdr:to>
      <xdr:col>5</xdr:col>
      <xdr:colOff>640080</xdr:colOff>
      <xdr:row>2</xdr:row>
      <xdr:rowOff>525780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5349240" y="441960"/>
          <a:ext cx="0" cy="4267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472440</xdr:colOff>
      <xdr:row>2</xdr:row>
      <xdr:rowOff>76200</xdr:rowOff>
    </xdr:from>
    <xdr:to>
      <xdr:col>8</xdr:col>
      <xdr:colOff>480060</xdr:colOff>
      <xdr:row>2</xdr:row>
      <xdr:rowOff>655320</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a:off x="8077200" y="419100"/>
          <a:ext cx="7620" cy="5791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BC5ECD2-D440-4AFF-B3DD-CD9FC563898E}">
  <we:reference id="wa103651566" version="1.1.0.0" store="en-US" storeType="OMEX"/>
  <we:alternateReferences>
    <we:reference id="wa103651566" version="1.1.0.0" store="wa103651566" storeType="OMEX"/>
  </we:alternateReferences>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3" Type="http://schemas.openxmlformats.org/officeDocument/2006/relationships/hyperlink" Target="http://www.doe.mass.edu/charter/finance/tuition/fy20/projection-distsum.xlsx" TargetMode="External"/><Relationship Id="rId7" Type="http://schemas.openxmlformats.org/officeDocument/2006/relationships/printerSettings" Target="../printerSettings/printerSettings1.bin"/><Relationship Id="rId2" Type="http://schemas.openxmlformats.org/officeDocument/2006/relationships/hyperlink" Target="http://www.doe.mass.edu/charter/finance/tuition/fy20/projection-distsum.xlsx" TargetMode="External"/><Relationship Id="rId1" Type="http://schemas.openxmlformats.org/officeDocument/2006/relationships/hyperlink" Target="http://www.doe.mass.edu/finance/chapter70/fy2020/chapter-20-local.xlsx" TargetMode="External"/><Relationship Id="rId6" Type="http://schemas.openxmlformats.org/officeDocument/2006/relationships/hyperlink" Target="http://www.doe.mass.edu/charter/finance/tuition/fy20/projection-distsum.xlsx" TargetMode="External"/><Relationship Id="rId5" Type="http://schemas.openxmlformats.org/officeDocument/2006/relationships/hyperlink" Target="http://www.doe.mass.edu/charter/finance/tuition/fy20/projection-distsum.xlsx" TargetMode="External"/><Relationship Id="rId4" Type="http://schemas.openxmlformats.org/officeDocument/2006/relationships/hyperlink" Target="http://www.doe.mass.edu/charter/finance/tuition/fy20/projection-distsum.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P3"/>
  <sheetViews>
    <sheetView workbookViewId="0"/>
  </sheetViews>
  <sheetFormatPr defaultRowHeight="12.75" x14ac:dyDescent="0.2"/>
  <sheetData>
    <row r="1" spans="1:16" ht="15" x14ac:dyDescent="0.25">
      <c r="A1" s="31" t="s">
        <v>466</v>
      </c>
    </row>
    <row r="3" spans="1:16" ht="60.6" customHeight="1" x14ac:dyDescent="0.2">
      <c r="A3" s="53" t="s">
        <v>476</v>
      </c>
      <c r="B3" s="53"/>
      <c r="C3" s="53"/>
      <c r="D3" s="53"/>
      <c r="E3" s="53"/>
      <c r="F3" s="53"/>
      <c r="G3" s="53"/>
      <c r="H3" s="53"/>
      <c r="I3" s="53"/>
      <c r="J3" s="53"/>
      <c r="K3" s="53"/>
      <c r="L3" s="53"/>
      <c r="M3" s="53"/>
      <c r="N3" s="53"/>
      <c r="O3" s="53"/>
      <c r="P3" s="53"/>
    </row>
  </sheetData>
  <mergeCells count="1">
    <mergeCell ref="A3: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13"/>
  <sheetViews>
    <sheetView tabSelected="1" workbookViewId="0"/>
  </sheetViews>
  <sheetFormatPr defaultRowHeight="12.75" x14ac:dyDescent="0.2"/>
  <cols>
    <col min="1" max="1" width="57.28515625" bestFit="1" customWidth="1"/>
    <col min="2" max="2" width="101.7109375" customWidth="1"/>
    <col min="3" max="3" width="9.42578125" style="22" bestFit="1" customWidth="1"/>
  </cols>
  <sheetData>
    <row r="1" spans="1:3" ht="15" x14ac:dyDescent="0.25">
      <c r="A1" s="31" t="s">
        <v>442</v>
      </c>
    </row>
    <row r="2" spans="1:3" x14ac:dyDescent="0.2">
      <c r="C2" s="49"/>
    </row>
    <row r="3" spans="1:3" x14ac:dyDescent="0.2">
      <c r="A3" s="37" t="s">
        <v>460</v>
      </c>
      <c r="B3" s="37" t="s">
        <v>461</v>
      </c>
      <c r="C3" s="50" t="s">
        <v>469</v>
      </c>
    </row>
    <row r="4" spans="1:3" x14ac:dyDescent="0.2">
      <c r="A4" s="19" t="s">
        <v>0</v>
      </c>
      <c r="B4" s="44" t="s">
        <v>443</v>
      </c>
      <c r="C4" s="51" t="s">
        <v>473</v>
      </c>
    </row>
    <row r="5" spans="1:3" x14ac:dyDescent="0.2">
      <c r="A5" s="20" t="s">
        <v>244</v>
      </c>
      <c r="B5" s="44" t="s">
        <v>462</v>
      </c>
      <c r="C5" s="51" t="s">
        <v>473</v>
      </c>
    </row>
    <row r="6" spans="1:3" ht="38.25" x14ac:dyDescent="0.2">
      <c r="A6" s="18" t="s">
        <v>444</v>
      </c>
      <c r="B6" s="47" t="s">
        <v>475</v>
      </c>
      <c r="C6" s="51" t="s">
        <v>473</v>
      </c>
    </row>
    <row r="7" spans="1:3" x14ac:dyDescent="0.2">
      <c r="A7" s="18" t="s">
        <v>445</v>
      </c>
      <c r="B7" s="44" t="s">
        <v>463</v>
      </c>
      <c r="C7" s="51" t="s">
        <v>474</v>
      </c>
    </row>
    <row r="8" spans="1:3" ht="25.5" x14ac:dyDescent="0.2">
      <c r="A8" s="21" t="s">
        <v>446</v>
      </c>
      <c r="B8" s="45" t="s">
        <v>464</v>
      </c>
      <c r="C8" s="52" t="s">
        <v>465</v>
      </c>
    </row>
    <row r="9" spans="1:3" ht="43.5" customHeight="1" x14ac:dyDescent="0.2">
      <c r="A9" s="18" t="s">
        <v>242</v>
      </c>
      <c r="B9" s="46" t="s">
        <v>468</v>
      </c>
      <c r="C9" s="51" t="s">
        <v>473</v>
      </c>
    </row>
    <row r="10" spans="1:3" x14ac:dyDescent="0.2">
      <c r="A10" s="21" t="s">
        <v>458</v>
      </c>
      <c r="B10" s="46" t="s">
        <v>467</v>
      </c>
      <c r="C10" s="51" t="s">
        <v>473</v>
      </c>
    </row>
    <row r="11" spans="1:3" ht="63.75" x14ac:dyDescent="0.2">
      <c r="A11" s="18" t="s">
        <v>243</v>
      </c>
      <c r="B11" s="46" t="s">
        <v>470</v>
      </c>
      <c r="C11" s="51" t="s">
        <v>473</v>
      </c>
    </row>
    <row r="12" spans="1:3" ht="25.5" x14ac:dyDescent="0.2">
      <c r="A12" s="18" t="s">
        <v>455</v>
      </c>
      <c r="B12" s="48" t="s">
        <v>472</v>
      </c>
      <c r="C12" s="51" t="s">
        <v>473</v>
      </c>
    </row>
    <row r="13" spans="1:3" x14ac:dyDescent="0.2">
      <c r="A13" s="18" t="s">
        <v>456</v>
      </c>
      <c r="B13" s="44" t="s">
        <v>457</v>
      </c>
      <c r="C13" s="52" t="s">
        <v>465</v>
      </c>
    </row>
  </sheetData>
  <hyperlinks>
    <hyperlink ref="C7" r:id="rId1" xr:uid="{00000000-0004-0000-0100-000007000000}"/>
    <hyperlink ref="C4" r:id="rId2" xr:uid="{96945182-37CD-48CA-85D4-A48B7879B4AE}"/>
    <hyperlink ref="C5" r:id="rId3" xr:uid="{1378F4AD-120B-4C0D-A63A-F79183CA8FF7}"/>
    <hyperlink ref="C6" r:id="rId4" xr:uid="{A37E4EA7-E928-4B9C-B9CE-3A7D535670AC}"/>
    <hyperlink ref="C9:C10" r:id="rId5" display="http://www.doe.mass.edu/charter/finance/tuition/fy20/projection-distsum.xlsx" xr:uid="{7768FCF6-4290-41E6-B1D4-5B24AF2B74A4}"/>
    <hyperlink ref="C11:C12" r:id="rId6" display="http://www.doe.mass.edu/charter/finance/tuition/fy20/projection-distsum.xlsx" xr:uid="{37CD8504-D842-4F68-B029-4BD8C1F3C2E0}"/>
  </hyperlinks>
  <pageMargins left="0.7" right="0.7" top="0.75" bottom="0.75" header="0.3" footer="0.3"/>
  <pageSetup paperSize="5"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filterMode="1">
    <pageSetUpPr fitToPage="1"/>
  </sheetPr>
  <dimension ref="A1:Z447"/>
  <sheetViews>
    <sheetView workbookViewId="0">
      <pane ySplit="3" topLeftCell="A4" activePane="bottomLeft" state="frozen"/>
      <selection sqref="A1:XFD1048576"/>
      <selection pane="bottomLeft" activeCell="A4" sqref="A4"/>
    </sheetView>
  </sheetViews>
  <sheetFormatPr defaultColWidth="8.85546875" defaultRowHeight="12.75" x14ac:dyDescent="0.2"/>
  <cols>
    <col min="1" max="1" width="5" style="15" customWidth="1"/>
    <col min="2" max="2" width="34.5703125" style="1" customWidth="1"/>
    <col min="3" max="3" width="7.5703125" style="1" hidden="1" customWidth="1"/>
    <col min="4" max="4" width="9.85546875" style="1" customWidth="1"/>
    <col min="5" max="6" width="15.85546875" style="1" customWidth="1"/>
    <col min="7" max="7" width="13.42578125" style="1" customWidth="1"/>
    <col min="8" max="8" width="12.28515625" style="1" customWidth="1"/>
    <col min="9" max="9" width="13.42578125" style="1" customWidth="1"/>
    <col min="10" max="10" width="13.5703125" style="1" customWidth="1"/>
    <col min="11" max="11" width="12.28515625" style="1" customWidth="1"/>
    <col min="12" max="12" width="8.85546875" style="1"/>
    <col min="13" max="14" width="12.85546875" customWidth="1"/>
    <col min="15" max="15" width="10.42578125" customWidth="1"/>
    <col min="16" max="16" width="11.28515625" customWidth="1"/>
    <col min="27" max="16384" width="8.85546875" style="1"/>
  </cols>
  <sheetData>
    <row r="1" spans="1:26" ht="15" x14ac:dyDescent="0.25">
      <c r="A1" s="14" t="s">
        <v>471</v>
      </c>
    </row>
    <row r="2" spans="1:26" x14ac:dyDescent="0.2">
      <c r="D2" s="3"/>
      <c r="E2" s="4"/>
      <c r="F2" s="4"/>
      <c r="G2" s="5"/>
      <c r="H2" s="3"/>
      <c r="I2" s="3"/>
      <c r="J2" s="3"/>
      <c r="K2" s="3"/>
      <c r="M2" s="22"/>
      <c r="N2" s="22"/>
      <c r="O2" s="22"/>
      <c r="P2" s="22"/>
      <c r="Q2" s="22"/>
      <c r="R2" s="22"/>
      <c r="S2" s="22"/>
      <c r="T2" s="22"/>
      <c r="U2" s="22"/>
      <c r="V2" s="22"/>
      <c r="W2" s="22"/>
      <c r="X2" s="22"/>
      <c r="Y2" s="22"/>
      <c r="Z2" s="22"/>
    </row>
    <row r="3" spans="1:26" ht="105" customHeight="1" x14ac:dyDescent="0.2">
      <c r="A3" s="11" t="s">
        <v>0</v>
      </c>
      <c r="B3" s="12" t="s">
        <v>244</v>
      </c>
      <c r="C3" s="23" t="s">
        <v>447</v>
      </c>
      <c r="D3" s="13" t="s">
        <v>448</v>
      </c>
      <c r="E3" s="13" t="s">
        <v>449</v>
      </c>
      <c r="F3" s="13" t="s">
        <v>450</v>
      </c>
      <c r="G3" s="13" t="s">
        <v>242</v>
      </c>
      <c r="H3" s="13" t="s">
        <v>459</v>
      </c>
      <c r="I3" s="13" t="s">
        <v>243</v>
      </c>
      <c r="J3" s="13" t="s">
        <v>453</v>
      </c>
      <c r="K3" s="13" t="s">
        <v>454</v>
      </c>
    </row>
    <row r="4" spans="1:26" s="2" customFormat="1" x14ac:dyDescent="0.2">
      <c r="A4" s="10">
        <v>1</v>
      </c>
      <c r="B4" s="6" t="s">
        <v>1</v>
      </c>
      <c r="C4" s="6">
        <v>1</v>
      </c>
      <c r="D4" s="16">
        <v>27</v>
      </c>
      <c r="E4" s="17">
        <v>2105</v>
      </c>
      <c r="F4" s="26">
        <f t="shared" ref="F4" si="0">D4/E4</f>
        <v>1.2826603325415678E-2</v>
      </c>
      <c r="G4" s="17">
        <v>385564</v>
      </c>
      <c r="H4" s="17">
        <v>25318</v>
      </c>
      <c r="I4" s="17">
        <v>360246</v>
      </c>
      <c r="J4" s="17">
        <v>42369.399999999994</v>
      </c>
      <c r="K4" s="17">
        <f>J4-H4</f>
        <v>17051.399999999994</v>
      </c>
      <c r="M4"/>
      <c r="N4"/>
      <c r="O4"/>
      <c r="P4"/>
      <c r="Q4"/>
      <c r="R4"/>
      <c r="S4"/>
      <c r="T4"/>
      <c r="U4"/>
      <c r="V4"/>
      <c r="W4"/>
      <c r="X4"/>
      <c r="Y4"/>
      <c r="Z4"/>
    </row>
    <row r="5" spans="1:26" s="2" customFormat="1" hidden="1" x14ac:dyDescent="0.2">
      <c r="A5" s="9">
        <v>2</v>
      </c>
      <c r="B5" s="6" t="s">
        <v>245</v>
      </c>
      <c r="C5" s="6">
        <v>0</v>
      </c>
      <c r="D5" s="16">
        <v>0</v>
      </c>
      <c r="E5" s="17">
        <v>0</v>
      </c>
      <c r="F5" s="26" t="e">
        <f t="shared" ref="F5:F68" si="1">D5/E5</f>
        <v>#DIV/0!</v>
      </c>
      <c r="G5" s="17">
        <v>0</v>
      </c>
      <c r="H5" s="17">
        <v>0</v>
      </c>
      <c r="I5" s="17">
        <v>0</v>
      </c>
      <c r="J5" s="17">
        <v>0</v>
      </c>
      <c r="K5" s="17">
        <f t="shared" ref="K5:K68" si="2">J5-H5</f>
        <v>0</v>
      </c>
      <c r="M5"/>
      <c r="N5"/>
      <c r="O5"/>
      <c r="P5"/>
      <c r="Q5"/>
      <c r="R5"/>
      <c r="S5"/>
      <c r="T5"/>
      <c r="U5"/>
      <c r="V5"/>
      <c r="W5"/>
      <c r="X5"/>
      <c r="Y5"/>
      <c r="Z5"/>
    </row>
    <row r="6" spans="1:26" s="2" customFormat="1" x14ac:dyDescent="0.2">
      <c r="A6" s="9">
        <v>3</v>
      </c>
      <c r="B6" s="6" t="s">
        <v>2</v>
      </c>
      <c r="C6" s="6">
        <v>1</v>
      </c>
      <c r="D6" s="16">
        <v>2</v>
      </c>
      <c r="E6" s="17">
        <v>1272</v>
      </c>
      <c r="F6" s="26">
        <f t="shared" si="1"/>
        <v>1.5723270440251573E-3</v>
      </c>
      <c r="G6" s="17">
        <v>26524</v>
      </c>
      <c r="H6" s="17">
        <v>2548.6874334393733</v>
      </c>
      <c r="I6" s="17">
        <v>23975.312566560628</v>
      </c>
      <c r="J6" s="17">
        <v>16448.400000000001</v>
      </c>
      <c r="K6" s="17">
        <f t="shared" si="2"/>
        <v>13899.712566560629</v>
      </c>
      <c r="M6"/>
      <c r="N6"/>
      <c r="O6"/>
      <c r="P6"/>
      <c r="Q6"/>
      <c r="R6"/>
      <c r="S6"/>
      <c r="T6"/>
      <c r="U6"/>
      <c r="V6"/>
      <c r="W6"/>
      <c r="X6"/>
      <c r="Y6"/>
      <c r="Z6"/>
    </row>
    <row r="7" spans="1:26" hidden="1" x14ac:dyDescent="0.2">
      <c r="A7" s="9">
        <v>4</v>
      </c>
      <c r="B7" s="6" t="s">
        <v>246</v>
      </c>
      <c r="C7" s="6">
        <v>0</v>
      </c>
      <c r="D7" s="16">
        <v>0</v>
      </c>
      <c r="E7" s="17">
        <v>0</v>
      </c>
      <c r="F7" s="26" t="e">
        <f t="shared" si="1"/>
        <v>#DIV/0!</v>
      </c>
      <c r="G7" s="17">
        <v>0</v>
      </c>
      <c r="H7" s="17">
        <v>0</v>
      </c>
      <c r="I7" s="17">
        <v>0</v>
      </c>
      <c r="J7" s="17">
        <v>0</v>
      </c>
      <c r="K7" s="17">
        <f t="shared" si="2"/>
        <v>0</v>
      </c>
    </row>
    <row r="8" spans="1:26" s="2" customFormat="1" x14ac:dyDescent="0.2">
      <c r="A8" s="9">
        <v>5</v>
      </c>
      <c r="B8" s="6" t="s">
        <v>3</v>
      </c>
      <c r="C8" s="6">
        <v>1</v>
      </c>
      <c r="D8" s="16">
        <v>56</v>
      </c>
      <c r="E8" s="17">
        <v>3677</v>
      </c>
      <c r="F8" s="26">
        <f t="shared" si="1"/>
        <v>1.5229806907805276E-2</v>
      </c>
      <c r="G8" s="17">
        <v>866472</v>
      </c>
      <c r="H8" s="17">
        <v>128535.8550826844</v>
      </c>
      <c r="I8" s="17">
        <v>737936.14491731557</v>
      </c>
      <c r="J8" s="17">
        <v>474454.6</v>
      </c>
      <c r="K8" s="17">
        <f t="shared" si="2"/>
        <v>345918.74491731555</v>
      </c>
      <c r="M8"/>
      <c r="N8"/>
      <c r="O8"/>
      <c r="P8"/>
      <c r="Q8"/>
      <c r="R8"/>
      <c r="S8"/>
      <c r="T8"/>
      <c r="U8"/>
      <c r="V8"/>
      <c r="W8"/>
      <c r="X8"/>
      <c r="Y8"/>
      <c r="Z8"/>
    </row>
    <row r="9" spans="1:26" s="2" customFormat="1" hidden="1" x14ac:dyDescent="0.2">
      <c r="A9" s="9">
        <v>6</v>
      </c>
      <c r="B9" s="6" t="s">
        <v>247</v>
      </c>
      <c r="C9" s="6">
        <v>0</v>
      </c>
      <c r="D9" s="16">
        <v>0</v>
      </c>
      <c r="E9" s="17">
        <v>0</v>
      </c>
      <c r="F9" s="26" t="e">
        <f t="shared" si="1"/>
        <v>#DIV/0!</v>
      </c>
      <c r="G9" s="17">
        <v>0</v>
      </c>
      <c r="H9" s="17">
        <v>0</v>
      </c>
      <c r="I9" s="17">
        <v>0</v>
      </c>
      <c r="J9" s="17">
        <v>0</v>
      </c>
      <c r="K9" s="17">
        <f t="shared" si="2"/>
        <v>0</v>
      </c>
      <c r="M9"/>
      <c r="N9"/>
      <c r="O9"/>
      <c r="P9"/>
      <c r="Q9"/>
      <c r="R9"/>
      <c r="S9"/>
      <c r="T9"/>
      <c r="U9"/>
      <c r="V9"/>
      <c r="W9"/>
      <c r="X9"/>
      <c r="Y9"/>
      <c r="Z9"/>
    </row>
    <row r="10" spans="1:26" s="2" customFormat="1" x14ac:dyDescent="0.2">
      <c r="A10" s="9">
        <v>7</v>
      </c>
      <c r="B10" s="6" t="s">
        <v>4</v>
      </c>
      <c r="C10" s="6">
        <v>1</v>
      </c>
      <c r="D10" s="16">
        <v>57</v>
      </c>
      <c r="E10" s="17">
        <v>2112</v>
      </c>
      <c r="F10" s="26">
        <f t="shared" si="1"/>
        <v>2.6988636363636364E-2</v>
      </c>
      <c r="G10" s="17">
        <v>797862</v>
      </c>
      <c r="H10" s="17">
        <v>103195.34476240797</v>
      </c>
      <c r="I10" s="17">
        <v>694666.65523759206</v>
      </c>
      <c r="J10" s="17">
        <v>227664.59999999998</v>
      </c>
      <c r="K10" s="17">
        <f t="shared" si="2"/>
        <v>124469.25523759201</v>
      </c>
      <c r="M10"/>
      <c r="N10"/>
      <c r="O10"/>
      <c r="P10"/>
      <c r="Q10"/>
      <c r="R10"/>
      <c r="S10"/>
      <c r="T10"/>
      <c r="U10"/>
      <c r="V10"/>
      <c r="W10"/>
      <c r="X10"/>
      <c r="Y10"/>
      <c r="Z10"/>
    </row>
    <row r="11" spans="1:26" s="2" customFormat="1" x14ac:dyDescent="0.2">
      <c r="A11" s="10">
        <v>8</v>
      </c>
      <c r="B11" s="7" t="s">
        <v>5</v>
      </c>
      <c r="C11" s="6">
        <v>1</v>
      </c>
      <c r="D11" s="16">
        <v>95</v>
      </c>
      <c r="E11" s="17">
        <v>1134</v>
      </c>
      <c r="F11" s="26">
        <f t="shared" si="1"/>
        <v>8.3774250440917103E-2</v>
      </c>
      <c r="G11" s="17">
        <v>2014737</v>
      </c>
      <c r="H11" s="17">
        <v>225219.76142409394</v>
      </c>
      <c r="I11" s="17">
        <v>1789517.238575906</v>
      </c>
      <c r="J11" s="17">
        <v>426821.4</v>
      </c>
      <c r="K11" s="17">
        <f t="shared" si="2"/>
        <v>201601.63857590608</v>
      </c>
      <c r="M11"/>
      <c r="N11"/>
      <c r="O11"/>
      <c r="P11"/>
      <c r="Q11"/>
      <c r="R11"/>
      <c r="S11"/>
      <c r="T11"/>
      <c r="U11"/>
      <c r="V11"/>
      <c r="W11"/>
      <c r="X11"/>
      <c r="Y11"/>
      <c r="Z11"/>
    </row>
    <row r="12" spans="1:26" s="2" customFormat="1" x14ac:dyDescent="0.2">
      <c r="A12" s="9">
        <v>9</v>
      </c>
      <c r="B12" s="6" t="s">
        <v>6</v>
      </c>
      <c r="C12" s="6">
        <v>1</v>
      </c>
      <c r="D12" s="16">
        <v>11</v>
      </c>
      <c r="E12" s="17">
        <v>5835</v>
      </c>
      <c r="F12" s="26">
        <f t="shared" si="1"/>
        <v>1.8851756640959727E-3</v>
      </c>
      <c r="G12" s="17">
        <v>201060</v>
      </c>
      <c r="H12" s="17">
        <v>28452.427092102498</v>
      </c>
      <c r="I12" s="17">
        <v>172607.5729078975</v>
      </c>
      <c r="J12" s="17">
        <v>75796.600000000006</v>
      </c>
      <c r="K12" s="17">
        <f t="shared" si="2"/>
        <v>47344.172907897504</v>
      </c>
      <c r="M12"/>
      <c r="N12"/>
      <c r="O12"/>
      <c r="P12"/>
      <c r="Q12"/>
      <c r="R12"/>
      <c r="S12"/>
      <c r="T12"/>
      <c r="U12"/>
      <c r="V12"/>
      <c r="W12"/>
      <c r="X12"/>
      <c r="Y12"/>
      <c r="Z12"/>
    </row>
    <row r="13" spans="1:26" s="2" customFormat="1" x14ac:dyDescent="0.2">
      <c r="A13" s="9">
        <v>10</v>
      </c>
      <c r="B13" s="6" t="s">
        <v>7</v>
      </c>
      <c r="C13" s="6">
        <v>1</v>
      </c>
      <c r="D13" s="16">
        <v>13</v>
      </c>
      <c r="E13" s="17">
        <v>5980</v>
      </c>
      <c r="F13" s="26">
        <f t="shared" si="1"/>
        <v>2.1739130434782609E-3</v>
      </c>
      <c r="G13" s="17">
        <v>206013</v>
      </c>
      <c r="H13" s="17">
        <v>54305.320885322377</v>
      </c>
      <c r="I13" s="17">
        <v>151707.67911467762</v>
      </c>
      <c r="J13" s="17">
        <v>93991.4</v>
      </c>
      <c r="K13" s="17">
        <f t="shared" si="2"/>
        <v>39686.079114677617</v>
      </c>
      <c r="M13"/>
      <c r="N13"/>
      <c r="O13"/>
      <c r="P13"/>
      <c r="Q13"/>
      <c r="R13"/>
      <c r="S13"/>
      <c r="T13"/>
      <c r="U13"/>
      <c r="V13"/>
      <c r="W13"/>
      <c r="X13"/>
      <c r="Y13"/>
      <c r="Z13"/>
    </row>
    <row r="14" spans="1:26" s="2" customFormat="1" hidden="1" x14ac:dyDescent="0.2">
      <c r="A14" s="9">
        <v>11</v>
      </c>
      <c r="B14" s="6" t="s">
        <v>248</v>
      </c>
      <c r="C14" s="6">
        <v>0</v>
      </c>
      <c r="D14" s="16">
        <v>0</v>
      </c>
      <c r="E14" s="17">
        <v>0</v>
      </c>
      <c r="F14" s="26" t="e">
        <f t="shared" si="1"/>
        <v>#DIV/0!</v>
      </c>
      <c r="G14" s="17">
        <v>0</v>
      </c>
      <c r="H14" s="17">
        <v>0</v>
      </c>
      <c r="I14" s="17">
        <v>0</v>
      </c>
      <c r="J14" s="17">
        <v>0</v>
      </c>
      <c r="K14" s="17">
        <f t="shared" si="2"/>
        <v>0</v>
      </c>
      <c r="M14"/>
      <c r="N14"/>
      <c r="O14"/>
      <c r="P14"/>
      <c r="Q14"/>
      <c r="R14"/>
      <c r="S14"/>
      <c r="T14"/>
      <c r="U14"/>
      <c r="V14"/>
      <c r="W14"/>
      <c r="X14"/>
      <c r="Y14"/>
      <c r="Z14"/>
    </row>
    <row r="15" spans="1:26" s="2" customFormat="1" hidden="1" x14ac:dyDescent="0.2">
      <c r="A15" s="9">
        <v>12</v>
      </c>
      <c r="B15" s="6" t="s">
        <v>249</v>
      </c>
      <c r="C15" s="6">
        <v>0</v>
      </c>
      <c r="D15" s="16">
        <v>0</v>
      </c>
      <c r="E15" s="17">
        <v>0</v>
      </c>
      <c r="F15" s="26" t="e">
        <f t="shared" si="1"/>
        <v>#DIV/0!</v>
      </c>
      <c r="G15" s="17">
        <v>0</v>
      </c>
      <c r="H15" s="17">
        <v>0</v>
      </c>
      <c r="I15" s="17">
        <v>0</v>
      </c>
      <c r="J15" s="17">
        <v>0</v>
      </c>
      <c r="K15" s="17">
        <f t="shared" si="2"/>
        <v>0</v>
      </c>
      <c r="M15"/>
      <c r="N15"/>
      <c r="O15"/>
      <c r="P15"/>
      <c r="Q15"/>
      <c r="R15"/>
      <c r="S15"/>
      <c r="T15"/>
      <c r="U15"/>
      <c r="V15"/>
      <c r="W15"/>
      <c r="X15"/>
      <c r="Y15"/>
      <c r="Z15"/>
    </row>
    <row r="16" spans="1:26" s="2" customFormat="1" hidden="1" x14ac:dyDescent="0.2">
      <c r="A16" s="9">
        <v>13</v>
      </c>
      <c r="B16" s="6" t="s">
        <v>250</v>
      </c>
      <c r="C16" s="6">
        <v>0</v>
      </c>
      <c r="D16" s="16">
        <v>0</v>
      </c>
      <c r="E16" s="17">
        <v>7</v>
      </c>
      <c r="F16" s="26">
        <f t="shared" si="1"/>
        <v>0</v>
      </c>
      <c r="G16" s="17">
        <v>0</v>
      </c>
      <c r="H16" s="17">
        <v>0</v>
      </c>
      <c r="I16" s="17">
        <v>0</v>
      </c>
      <c r="J16" s="17">
        <v>0</v>
      </c>
      <c r="K16" s="17">
        <f t="shared" si="2"/>
        <v>0</v>
      </c>
      <c r="M16"/>
      <c r="N16"/>
      <c r="O16"/>
      <c r="P16"/>
      <c r="Q16"/>
      <c r="R16"/>
      <c r="S16"/>
      <c r="T16"/>
      <c r="U16"/>
      <c r="V16"/>
      <c r="W16"/>
      <c r="X16"/>
      <c r="Y16"/>
      <c r="Z16"/>
    </row>
    <row r="17" spans="1:26" s="2" customFormat="1" x14ac:dyDescent="0.2">
      <c r="A17" s="9">
        <v>14</v>
      </c>
      <c r="B17" s="6" t="s">
        <v>8</v>
      </c>
      <c r="C17" s="6">
        <v>1</v>
      </c>
      <c r="D17" s="16">
        <v>19</v>
      </c>
      <c r="E17" s="17">
        <v>2764</v>
      </c>
      <c r="F17" s="26">
        <f t="shared" si="1"/>
        <v>6.8740955137481909E-3</v>
      </c>
      <c r="G17" s="17">
        <v>280918</v>
      </c>
      <c r="H17" s="17">
        <v>17817</v>
      </c>
      <c r="I17" s="17">
        <v>263101</v>
      </c>
      <c r="J17" s="17">
        <v>17817</v>
      </c>
      <c r="K17" s="17">
        <f t="shared" si="2"/>
        <v>0</v>
      </c>
      <c r="M17"/>
      <c r="N17"/>
      <c r="O17"/>
      <c r="P17"/>
      <c r="Q17"/>
      <c r="R17"/>
      <c r="S17"/>
      <c r="T17"/>
      <c r="U17"/>
      <c r="V17"/>
      <c r="W17"/>
      <c r="X17"/>
      <c r="Y17"/>
      <c r="Z17"/>
    </row>
    <row r="18" spans="1:26" s="2" customFormat="1" hidden="1" x14ac:dyDescent="0.2">
      <c r="A18" s="9">
        <v>15</v>
      </c>
      <c r="B18" s="6" t="s">
        <v>251</v>
      </c>
      <c r="C18" s="6">
        <v>0</v>
      </c>
      <c r="D18" s="16">
        <v>0</v>
      </c>
      <c r="E18" s="17">
        <v>0</v>
      </c>
      <c r="F18" s="26" t="e">
        <f t="shared" si="1"/>
        <v>#DIV/0!</v>
      </c>
      <c r="G18" s="17">
        <v>0</v>
      </c>
      <c r="H18" s="17">
        <v>0</v>
      </c>
      <c r="I18" s="17">
        <v>0</v>
      </c>
      <c r="J18" s="17">
        <v>0</v>
      </c>
      <c r="K18" s="17">
        <f t="shared" si="2"/>
        <v>0</v>
      </c>
      <c r="M18"/>
      <c r="N18"/>
      <c r="O18"/>
      <c r="P18"/>
      <c r="Q18"/>
      <c r="R18"/>
      <c r="S18"/>
      <c r="T18"/>
      <c r="U18"/>
      <c r="V18"/>
      <c r="W18"/>
      <c r="X18"/>
      <c r="Y18"/>
      <c r="Z18"/>
    </row>
    <row r="19" spans="1:26" s="2" customFormat="1" x14ac:dyDescent="0.2">
      <c r="A19" s="9">
        <v>16</v>
      </c>
      <c r="B19" s="6" t="s">
        <v>9</v>
      </c>
      <c r="C19" s="6">
        <v>1</v>
      </c>
      <c r="D19" s="16">
        <v>361</v>
      </c>
      <c r="E19" s="17">
        <v>6355</v>
      </c>
      <c r="F19" s="26">
        <f t="shared" si="1"/>
        <v>5.6805664830841859E-2</v>
      </c>
      <c r="G19" s="17">
        <v>4320866</v>
      </c>
      <c r="H19" s="17">
        <v>544925.94538293337</v>
      </c>
      <c r="I19" s="17">
        <v>3775940.0546170669</v>
      </c>
      <c r="J19" s="17">
        <v>1062643.3999999999</v>
      </c>
      <c r="K19" s="17">
        <f t="shared" si="2"/>
        <v>517717.45461706654</v>
      </c>
      <c r="M19"/>
      <c r="N19"/>
      <c r="O19"/>
      <c r="P19"/>
      <c r="Q19"/>
      <c r="R19"/>
      <c r="S19"/>
      <c r="T19"/>
      <c r="U19"/>
      <c r="V19"/>
      <c r="W19"/>
      <c r="X19"/>
      <c r="Y19"/>
      <c r="Z19"/>
    </row>
    <row r="20" spans="1:26" s="2" customFormat="1" x14ac:dyDescent="0.2">
      <c r="A20" s="9">
        <v>17</v>
      </c>
      <c r="B20" s="6" t="s">
        <v>10</v>
      </c>
      <c r="C20" s="6">
        <v>1</v>
      </c>
      <c r="D20" s="16">
        <v>11</v>
      </c>
      <c r="E20" s="17">
        <v>2494</v>
      </c>
      <c r="F20" s="26">
        <f t="shared" si="1"/>
        <v>4.4105854049719326E-3</v>
      </c>
      <c r="G20" s="17">
        <v>168891</v>
      </c>
      <c r="H20" s="17">
        <v>10315</v>
      </c>
      <c r="I20" s="17">
        <v>158576</v>
      </c>
      <c r="J20" s="17">
        <v>23131.800000000003</v>
      </c>
      <c r="K20" s="17">
        <f t="shared" si="2"/>
        <v>12816.800000000003</v>
      </c>
      <c r="M20"/>
      <c r="N20"/>
      <c r="O20"/>
      <c r="P20"/>
      <c r="Q20"/>
      <c r="R20"/>
      <c r="S20"/>
      <c r="T20"/>
      <c r="U20"/>
      <c r="V20"/>
      <c r="W20"/>
      <c r="X20"/>
      <c r="Y20"/>
      <c r="Z20"/>
    </row>
    <row r="21" spans="1:26" s="2" customFormat="1" x14ac:dyDescent="0.2">
      <c r="A21" s="9">
        <v>18</v>
      </c>
      <c r="B21" s="6" t="s">
        <v>11</v>
      </c>
      <c r="C21" s="6">
        <v>1</v>
      </c>
      <c r="D21" s="16">
        <v>12</v>
      </c>
      <c r="E21" s="17">
        <v>563</v>
      </c>
      <c r="F21" s="26">
        <f t="shared" si="1"/>
        <v>2.1314387211367674E-2</v>
      </c>
      <c r="G21" s="17">
        <v>274609</v>
      </c>
      <c r="H21" s="17">
        <v>58453.915918028499</v>
      </c>
      <c r="I21" s="17">
        <v>216155.08408197149</v>
      </c>
      <c r="J21" s="17">
        <v>105229.4</v>
      </c>
      <c r="K21" s="17">
        <f t="shared" si="2"/>
        <v>46775.484081971495</v>
      </c>
      <c r="M21"/>
      <c r="N21"/>
      <c r="O21"/>
      <c r="P21"/>
      <c r="Q21"/>
      <c r="R21"/>
      <c r="S21"/>
      <c r="T21"/>
      <c r="U21"/>
      <c r="V21"/>
      <c r="W21"/>
      <c r="X21"/>
      <c r="Y21"/>
      <c r="Z21"/>
    </row>
    <row r="22" spans="1:26" s="2" customFormat="1" hidden="1" x14ac:dyDescent="0.2">
      <c r="A22" s="9">
        <v>19</v>
      </c>
      <c r="B22" s="6" t="s">
        <v>252</v>
      </c>
      <c r="C22" s="6">
        <v>0</v>
      </c>
      <c r="D22" s="16">
        <v>0</v>
      </c>
      <c r="E22" s="17">
        <v>0</v>
      </c>
      <c r="F22" s="26" t="e">
        <f t="shared" si="1"/>
        <v>#DIV/0!</v>
      </c>
      <c r="G22" s="17">
        <v>0</v>
      </c>
      <c r="H22" s="17">
        <v>0</v>
      </c>
      <c r="I22" s="17">
        <v>0</v>
      </c>
      <c r="J22" s="17">
        <v>0</v>
      </c>
      <c r="K22" s="17">
        <f t="shared" si="2"/>
        <v>0</v>
      </c>
      <c r="M22"/>
      <c r="N22"/>
      <c r="O22"/>
      <c r="P22"/>
      <c r="Q22"/>
      <c r="R22"/>
      <c r="S22"/>
      <c r="T22"/>
      <c r="U22"/>
      <c r="V22"/>
      <c r="W22"/>
      <c r="X22"/>
      <c r="Y22"/>
      <c r="Z22"/>
    </row>
    <row r="23" spans="1:26" s="2" customFormat="1" x14ac:dyDescent="0.2">
      <c r="A23" s="9">
        <v>20</v>
      </c>
      <c r="B23" s="6" t="s">
        <v>12</v>
      </c>
      <c r="C23" s="6">
        <v>1</v>
      </c>
      <c r="D23" s="16">
        <v>265</v>
      </c>
      <c r="E23" s="17">
        <v>5444</v>
      </c>
      <c r="F23" s="26">
        <f t="shared" si="1"/>
        <v>4.867744305657605E-2</v>
      </c>
      <c r="G23" s="17">
        <v>3840199</v>
      </c>
      <c r="H23" s="17">
        <v>619924.26035762916</v>
      </c>
      <c r="I23" s="17">
        <v>3220274.739642371</v>
      </c>
      <c r="J23" s="17">
        <v>1051980.2</v>
      </c>
      <c r="K23" s="17">
        <f t="shared" si="2"/>
        <v>432055.93964237079</v>
      </c>
      <c r="M23"/>
      <c r="N23"/>
      <c r="O23"/>
      <c r="P23"/>
      <c r="Q23"/>
      <c r="R23"/>
      <c r="S23"/>
      <c r="T23"/>
      <c r="U23"/>
      <c r="V23"/>
      <c r="W23"/>
      <c r="X23"/>
      <c r="Y23"/>
      <c r="Z23"/>
    </row>
    <row r="24" spans="1:26" s="2" customFormat="1" hidden="1" x14ac:dyDescent="0.2">
      <c r="A24" s="9">
        <v>21</v>
      </c>
      <c r="B24" s="6" t="s">
        <v>253</v>
      </c>
      <c r="C24" s="6">
        <v>0</v>
      </c>
      <c r="D24" s="16">
        <v>0</v>
      </c>
      <c r="E24" s="17">
        <v>0</v>
      </c>
      <c r="F24" s="26" t="e">
        <f t="shared" si="1"/>
        <v>#DIV/0!</v>
      </c>
      <c r="G24" s="17">
        <v>0</v>
      </c>
      <c r="H24" s="17">
        <v>0</v>
      </c>
      <c r="I24" s="17">
        <v>0</v>
      </c>
      <c r="J24" s="17">
        <v>0</v>
      </c>
      <c r="K24" s="17">
        <f t="shared" si="2"/>
        <v>0</v>
      </c>
      <c r="M24"/>
      <c r="N24"/>
      <c r="O24"/>
      <c r="P24"/>
      <c r="Q24"/>
      <c r="R24"/>
      <c r="S24"/>
      <c r="T24"/>
      <c r="U24"/>
      <c r="V24"/>
      <c r="W24"/>
      <c r="X24"/>
      <c r="Y24"/>
      <c r="Z24"/>
    </row>
    <row r="25" spans="1:26" s="2" customFormat="1" hidden="1" x14ac:dyDescent="0.2">
      <c r="A25" s="9">
        <v>22</v>
      </c>
      <c r="B25" s="6" t="s">
        <v>254</v>
      </c>
      <c r="C25" s="6">
        <v>0</v>
      </c>
      <c r="D25" s="16">
        <v>0</v>
      </c>
      <c r="E25" s="17">
        <v>10</v>
      </c>
      <c r="F25" s="26">
        <f t="shared" si="1"/>
        <v>0</v>
      </c>
      <c r="G25" s="17">
        <v>0</v>
      </c>
      <c r="H25" s="17">
        <v>0</v>
      </c>
      <c r="I25" s="17">
        <v>0</v>
      </c>
      <c r="J25" s="17">
        <v>0</v>
      </c>
      <c r="K25" s="17">
        <f t="shared" si="2"/>
        <v>0</v>
      </c>
      <c r="M25"/>
      <c r="N25"/>
      <c r="O25"/>
      <c r="P25"/>
      <c r="Q25"/>
      <c r="R25"/>
      <c r="S25"/>
      <c r="T25"/>
      <c r="U25"/>
      <c r="V25"/>
      <c r="W25"/>
      <c r="X25"/>
      <c r="Y25"/>
      <c r="Z25"/>
    </row>
    <row r="26" spans="1:26" s="2" customFormat="1" x14ac:dyDescent="0.2">
      <c r="A26" s="9">
        <v>23</v>
      </c>
      <c r="B26" s="6" t="s">
        <v>13</v>
      </c>
      <c r="C26" s="6">
        <v>1</v>
      </c>
      <c r="D26" s="16">
        <v>1</v>
      </c>
      <c r="E26" s="17">
        <v>2693</v>
      </c>
      <c r="F26" s="26">
        <f t="shared" si="1"/>
        <v>3.713330857779428E-4</v>
      </c>
      <c r="G26" s="17">
        <v>8049</v>
      </c>
      <c r="H26" s="17">
        <v>938</v>
      </c>
      <c r="I26" s="17">
        <v>7111</v>
      </c>
      <c r="J26" s="17">
        <v>11226.199999999999</v>
      </c>
      <c r="K26" s="17">
        <f t="shared" si="2"/>
        <v>10288.199999999999</v>
      </c>
      <c r="M26"/>
      <c r="N26"/>
      <c r="O26"/>
      <c r="P26"/>
      <c r="Q26"/>
      <c r="R26"/>
      <c r="S26"/>
      <c r="T26"/>
      <c r="U26"/>
      <c r="V26"/>
      <c r="W26"/>
      <c r="X26"/>
      <c r="Y26"/>
      <c r="Z26"/>
    </row>
    <row r="27" spans="1:26" s="2" customFormat="1" x14ac:dyDescent="0.2">
      <c r="A27" s="9">
        <v>24</v>
      </c>
      <c r="B27" s="6" t="s">
        <v>14</v>
      </c>
      <c r="C27" s="6">
        <v>1</v>
      </c>
      <c r="D27" s="16">
        <v>41</v>
      </c>
      <c r="E27" s="17">
        <v>2310</v>
      </c>
      <c r="F27" s="26">
        <f t="shared" si="1"/>
        <v>1.774891774891775E-2</v>
      </c>
      <c r="G27" s="17">
        <v>553796</v>
      </c>
      <c r="H27" s="17">
        <v>50591.943650934569</v>
      </c>
      <c r="I27" s="17">
        <v>503204.05634906545</v>
      </c>
      <c r="J27" s="17">
        <v>59934</v>
      </c>
      <c r="K27" s="17">
        <f t="shared" si="2"/>
        <v>9342.0563490654313</v>
      </c>
      <c r="M27"/>
      <c r="N27"/>
      <c r="O27"/>
      <c r="P27"/>
      <c r="Q27"/>
      <c r="R27"/>
      <c r="S27"/>
      <c r="T27"/>
      <c r="U27"/>
      <c r="V27"/>
      <c r="W27"/>
      <c r="X27"/>
      <c r="Y27"/>
      <c r="Z27"/>
    </row>
    <row r="28" spans="1:26" s="2" customFormat="1" x14ac:dyDescent="0.2">
      <c r="A28" s="9">
        <v>25</v>
      </c>
      <c r="B28" s="6" t="s">
        <v>15</v>
      </c>
      <c r="C28" s="6">
        <v>1</v>
      </c>
      <c r="D28" s="16">
        <v>114</v>
      </c>
      <c r="E28" s="17">
        <v>2286</v>
      </c>
      <c r="F28" s="26">
        <f t="shared" si="1"/>
        <v>4.9868766404199474E-2</v>
      </c>
      <c r="G28" s="17">
        <v>1765362</v>
      </c>
      <c r="H28" s="17">
        <v>619241.14405241725</v>
      </c>
      <c r="I28" s="17">
        <v>1146120.8559475827</v>
      </c>
      <c r="J28" s="17">
        <v>1191607.4000000001</v>
      </c>
      <c r="K28" s="17">
        <f t="shared" si="2"/>
        <v>572366.25594758289</v>
      </c>
      <c r="M28"/>
      <c r="N28"/>
      <c r="O28"/>
      <c r="P28"/>
      <c r="Q28"/>
      <c r="R28"/>
      <c r="S28"/>
      <c r="T28"/>
      <c r="U28"/>
      <c r="V28"/>
      <c r="W28"/>
      <c r="X28"/>
      <c r="Y28"/>
      <c r="Z28"/>
    </row>
    <row r="29" spans="1:26" s="2" customFormat="1" x14ac:dyDescent="0.2">
      <c r="A29" s="9">
        <v>26</v>
      </c>
      <c r="B29" s="6" t="s">
        <v>16</v>
      </c>
      <c r="C29" s="6">
        <v>1</v>
      </c>
      <c r="D29" s="16">
        <v>2</v>
      </c>
      <c r="E29" s="17">
        <v>4517</v>
      </c>
      <c r="F29" s="26">
        <f t="shared" si="1"/>
        <v>4.4277175116227583E-4</v>
      </c>
      <c r="G29" s="17">
        <v>33398</v>
      </c>
      <c r="H29" s="17">
        <v>3157.4978248798816</v>
      </c>
      <c r="I29" s="17">
        <v>30240.50217512012</v>
      </c>
      <c r="J29" s="17">
        <v>4143</v>
      </c>
      <c r="K29" s="17">
        <f t="shared" si="2"/>
        <v>985.50217512011841</v>
      </c>
      <c r="M29"/>
      <c r="N29"/>
      <c r="O29"/>
      <c r="P29"/>
      <c r="Q29"/>
      <c r="R29"/>
      <c r="S29"/>
      <c r="T29"/>
      <c r="U29"/>
      <c r="V29"/>
      <c r="W29"/>
      <c r="X29"/>
      <c r="Y29"/>
      <c r="Z29"/>
    </row>
    <row r="30" spans="1:26" s="2" customFormat="1" hidden="1" x14ac:dyDescent="0.2">
      <c r="A30" s="9">
        <v>27</v>
      </c>
      <c r="B30" s="6" t="s">
        <v>255</v>
      </c>
      <c r="C30" s="6">
        <v>1</v>
      </c>
      <c r="D30" s="16">
        <v>0</v>
      </c>
      <c r="E30" s="17">
        <v>742</v>
      </c>
      <c r="F30" s="26">
        <f t="shared" si="1"/>
        <v>0</v>
      </c>
      <c r="G30" s="17">
        <v>0</v>
      </c>
      <c r="H30" s="17">
        <v>0</v>
      </c>
      <c r="I30" s="17">
        <v>0</v>
      </c>
      <c r="J30" s="17">
        <v>0</v>
      </c>
      <c r="K30" s="17">
        <f t="shared" si="2"/>
        <v>0</v>
      </c>
      <c r="M30"/>
      <c r="N30"/>
      <c r="O30"/>
      <c r="P30"/>
      <c r="Q30"/>
      <c r="R30"/>
      <c r="S30"/>
      <c r="T30"/>
      <c r="U30"/>
      <c r="V30"/>
      <c r="W30"/>
      <c r="X30"/>
      <c r="Y30"/>
      <c r="Z30"/>
    </row>
    <row r="31" spans="1:26" s="2" customFormat="1" hidden="1" x14ac:dyDescent="0.2">
      <c r="A31" s="9">
        <v>28</v>
      </c>
      <c r="B31" s="6" t="s">
        <v>256</v>
      </c>
      <c r="C31" s="6">
        <v>0</v>
      </c>
      <c r="D31" s="16">
        <v>0</v>
      </c>
      <c r="E31" s="17">
        <v>0</v>
      </c>
      <c r="F31" s="26" t="e">
        <f t="shared" si="1"/>
        <v>#DIV/0!</v>
      </c>
      <c r="G31" s="17">
        <v>0</v>
      </c>
      <c r="H31" s="17">
        <v>0</v>
      </c>
      <c r="I31" s="17">
        <v>0</v>
      </c>
      <c r="J31" s="17">
        <v>0</v>
      </c>
      <c r="K31" s="17">
        <f t="shared" si="2"/>
        <v>0</v>
      </c>
      <c r="M31"/>
      <c r="N31"/>
      <c r="O31"/>
      <c r="P31"/>
      <c r="Q31"/>
      <c r="R31"/>
      <c r="S31"/>
      <c r="T31"/>
      <c r="U31"/>
      <c r="V31"/>
      <c r="W31"/>
      <c r="X31"/>
      <c r="Y31"/>
      <c r="Z31"/>
    </row>
    <row r="32" spans="1:26" s="2" customFormat="1" hidden="1" x14ac:dyDescent="0.2">
      <c r="A32" s="9">
        <v>29</v>
      </c>
      <c r="B32" s="6" t="s">
        <v>257</v>
      </c>
      <c r="C32" s="6">
        <v>0</v>
      </c>
      <c r="D32" s="16">
        <v>0</v>
      </c>
      <c r="E32" s="17">
        <v>0</v>
      </c>
      <c r="F32" s="26" t="e">
        <f t="shared" si="1"/>
        <v>#DIV/0!</v>
      </c>
      <c r="G32" s="17">
        <v>0</v>
      </c>
      <c r="H32" s="17">
        <v>0</v>
      </c>
      <c r="I32" s="17">
        <v>0</v>
      </c>
      <c r="J32" s="17">
        <v>0</v>
      </c>
      <c r="K32" s="17">
        <f t="shared" si="2"/>
        <v>0</v>
      </c>
      <c r="M32"/>
      <c r="N32"/>
      <c r="O32"/>
      <c r="P32"/>
      <c r="Q32"/>
      <c r="R32"/>
      <c r="S32"/>
      <c r="T32"/>
      <c r="U32"/>
      <c r="V32"/>
      <c r="W32"/>
      <c r="X32"/>
      <c r="Y32"/>
      <c r="Z32"/>
    </row>
    <row r="33" spans="1:26" s="2" customFormat="1" x14ac:dyDescent="0.2">
      <c r="A33" s="9">
        <v>30</v>
      </c>
      <c r="B33" s="6" t="s">
        <v>17</v>
      </c>
      <c r="C33" s="6">
        <v>1</v>
      </c>
      <c r="D33" s="16">
        <v>12</v>
      </c>
      <c r="E33" s="17">
        <v>4458</v>
      </c>
      <c r="F33" s="26">
        <f t="shared" si="1"/>
        <v>2.6917900403768506E-3</v>
      </c>
      <c r="G33" s="17">
        <v>217362</v>
      </c>
      <c r="H33" s="17">
        <v>30754.021599936656</v>
      </c>
      <c r="I33" s="17">
        <v>186607.97840006335</v>
      </c>
      <c r="J33" s="17">
        <v>64425.4</v>
      </c>
      <c r="K33" s="17">
        <f t="shared" si="2"/>
        <v>33671.378400063346</v>
      </c>
      <c r="M33"/>
      <c r="N33"/>
      <c r="O33"/>
      <c r="P33"/>
      <c r="Q33"/>
      <c r="R33"/>
      <c r="S33"/>
      <c r="T33"/>
      <c r="U33"/>
      <c r="V33"/>
      <c r="W33"/>
      <c r="X33"/>
      <c r="Y33"/>
      <c r="Z33"/>
    </row>
    <row r="34" spans="1:26" s="2" customFormat="1" x14ac:dyDescent="0.2">
      <c r="A34" s="9">
        <v>31</v>
      </c>
      <c r="B34" s="6" t="s">
        <v>18</v>
      </c>
      <c r="C34" s="6">
        <v>1</v>
      </c>
      <c r="D34" s="16">
        <v>117</v>
      </c>
      <c r="E34" s="17">
        <v>4866</v>
      </c>
      <c r="F34" s="26">
        <f t="shared" si="1"/>
        <v>2.4044389642416768E-2</v>
      </c>
      <c r="G34" s="17">
        <v>1889079</v>
      </c>
      <c r="H34" s="17">
        <v>109710</v>
      </c>
      <c r="I34" s="17">
        <v>1779369</v>
      </c>
      <c r="J34" s="17">
        <v>152329.60000000001</v>
      </c>
      <c r="K34" s="17">
        <f t="shared" si="2"/>
        <v>42619.600000000006</v>
      </c>
      <c r="M34"/>
      <c r="N34"/>
      <c r="O34"/>
      <c r="P34"/>
      <c r="Q34"/>
      <c r="R34"/>
      <c r="S34"/>
      <c r="T34"/>
      <c r="U34"/>
      <c r="V34"/>
      <c r="W34"/>
      <c r="X34"/>
      <c r="Y34"/>
      <c r="Z34"/>
    </row>
    <row r="35" spans="1:26" s="2" customFormat="1" hidden="1" x14ac:dyDescent="0.2">
      <c r="A35" s="9">
        <v>32</v>
      </c>
      <c r="B35" s="6" t="s">
        <v>258</v>
      </c>
      <c r="C35" s="6">
        <v>0</v>
      </c>
      <c r="D35" s="16">
        <v>0</v>
      </c>
      <c r="E35" s="17">
        <v>23</v>
      </c>
      <c r="F35" s="26">
        <f t="shared" si="1"/>
        <v>0</v>
      </c>
      <c r="G35" s="17">
        <v>0</v>
      </c>
      <c r="H35" s="17">
        <v>0</v>
      </c>
      <c r="I35" s="17">
        <v>0</v>
      </c>
      <c r="J35" s="17">
        <v>0</v>
      </c>
      <c r="K35" s="17">
        <f t="shared" si="2"/>
        <v>0</v>
      </c>
      <c r="M35"/>
      <c r="N35"/>
      <c r="O35"/>
      <c r="P35"/>
      <c r="Q35"/>
      <c r="R35"/>
      <c r="S35"/>
      <c r="T35"/>
      <c r="U35"/>
      <c r="V35"/>
      <c r="W35"/>
      <c r="X35"/>
      <c r="Y35"/>
      <c r="Z35"/>
    </row>
    <row r="36" spans="1:26" s="2" customFormat="1" hidden="1" x14ac:dyDescent="0.2">
      <c r="A36" s="9">
        <v>33</v>
      </c>
      <c r="B36" s="6" t="s">
        <v>259</v>
      </c>
      <c r="C36" s="6">
        <v>0</v>
      </c>
      <c r="D36" s="16">
        <v>0</v>
      </c>
      <c r="E36" s="17">
        <v>8</v>
      </c>
      <c r="F36" s="26">
        <f t="shared" si="1"/>
        <v>0</v>
      </c>
      <c r="G36" s="17">
        <v>0</v>
      </c>
      <c r="H36" s="17">
        <v>0</v>
      </c>
      <c r="I36" s="17">
        <v>0</v>
      </c>
      <c r="J36" s="17">
        <v>0</v>
      </c>
      <c r="K36" s="17">
        <f t="shared" si="2"/>
        <v>0</v>
      </c>
      <c r="M36"/>
      <c r="N36"/>
      <c r="O36"/>
      <c r="P36"/>
      <c r="Q36"/>
      <c r="R36"/>
      <c r="S36"/>
      <c r="T36"/>
      <c r="U36"/>
      <c r="V36"/>
      <c r="W36"/>
      <c r="X36"/>
      <c r="Y36"/>
      <c r="Z36"/>
    </row>
    <row r="37" spans="1:26" s="2" customFormat="1" hidden="1" x14ac:dyDescent="0.2">
      <c r="A37" s="9">
        <v>34</v>
      </c>
      <c r="B37" s="6" t="s">
        <v>260</v>
      </c>
      <c r="C37" s="6">
        <v>0</v>
      </c>
      <c r="D37" s="16">
        <v>0</v>
      </c>
      <c r="E37" s="17">
        <v>1</v>
      </c>
      <c r="F37" s="26">
        <f t="shared" si="1"/>
        <v>0</v>
      </c>
      <c r="G37" s="17">
        <v>0</v>
      </c>
      <c r="H37" s="17">
        <v>0</v>
      </c>
      <c r="I37" s="17">
        <v>0</v>
      </c>
      <c r="J37" s="17">
        <v>0</v>
      </c>
      <c r="K37" s="17">
        <f t="shared" si="2"/>
        <v>0</v>
      </c>
      <c r="M37"/>
      <c r="N37"/>
      <c r="O37"/>
      <c r="P37"/>
      <c r="Q37"/>
      <c r="R37"/>
      <c r="S37"/>
      <c r="T37"/>
      <c r="U37"/>
      <c r="V37"/>
      <c r="W37"/>
      <c r="X37"/>
      <c r="Y37"/>
      <c r="Z37"/>
    </row>
    <row r="38" spans="1:26" s="2" customFormat="1" x14ac:dyDescent="0.2">
      <c r="A38" s="9">
        <v>35</v>
      </c>
      <c r="B38" s="6" t="s">
        <v>19</v>
      </c>
      <c r="C38" s="6">
        <v>1</v>
      </c>
      <c r="D38" s="16">
        <v>11382</v>
      </c>
      <c r="E38" s="17">
        <v>63777</v>
      </c>
      <c r="F38" s="26">
        <f t="shared" si="1"/>
        <v>0.17846559104379323</v>
      </c>
      <c r="G38" s="17">
        <v>214573475</v>
      </c>
      <c r="H38" s="17">
        <v>34682541.20837605</v>
      </c>
      <c r="I38" s="17">
        <v>179890933.79162395</v>
      </c>
      <c r="J38" s="17">
        <v>61898405.200000003</v>
      </c>
      <c r="K38" s="17">
        <f t="shared" si="2"/>
        <v>27215863.991623953</v>
      </c>
      <c r="M38"/>
      <c r="N38"/>
      <c r="O38"/>
      <c r="P38"/>
      <c r="Q38"/>
      <c r="R38"/>
      <c r="S38"/>
      <c r="T38"/>
      <c r="U38"/>
      <c r="V38"/>
      <c r="W38"/>
      <c r="X38"/>
      <c r="Y38"/>
      <c r="Z38"/>
    </row>
    <row r="39" spans="1:26" s="2" customFormat="1" x14ac:dyDescent="0.2">
      <c r="A39" s="9">
        <v>36</v>
      </c>
      <c r="B39" s="6" t="s">
        <v>20</v>
      </c>
      <c r="C39" s="6">
        <v>1</v>
      </c>
      <c r="D39" s="16">
        <v>144</v>
      </c>
      <c r="E39" s="17">
        <v>2001</v>
      </c>
      <c r="F39" s="26">
        <f t="shared" si="1"/>
        <v>7.1964017991004492E-2</v>
      </c>
      <c r="G39" s="17">
        <v>2361746</v>
      </c>
      <c r="H39" s="17">
        <v>201993.96947624348</v>
      </c>
      <c r="I39" s="17">
        <v>2159752.0305237565</v>
      </c>
      <c r="J39" s="17">
        <v>445298.6</v>
      </c>
      <c r="K39" s="17">
        <f t="shared" si="2"/>
        <v>243304.6305237565</v>
      </c>
      <c r="M39"/>
      <c r="N39"/>
      <c r="O39"/>
      <c r="P39"/>
      <c r="Q39"/>
      <c r="R39"/>
      <c r="S39"/>
      <c r="T39"/>
      <c r="U39"/>
      <c r="V39"/>
      <c r="W39"/>
      <c r="X39"/>
      <c r="Y39"/>
      <c r="Z39"/>
    </row>
    <row r="40" spans="1:26" s="2" customFormat="1" hidden="1" x14ac:dyDescent="0.2">
      <c r="A40" s="9">
        <v>37</v>
      </c>
      <c r="B40" s="6" t="s">
        <v>261</v>
      </c>
      <c r="C40" s="6">
        <v>0</v>
      </c>
      <c r="D40" s="16">
        <v>0</v>
      </c>
      <c r="E40" s="17">
        <v>8</v>
      </c>
      <c r="F40" s="26">
        <f t="shared" si="1"/>
        <v>0</v>
      </c>
      <c r="G40" s="17">
        <v>0</v>
      </c>
      <c r="H40" s="17">
        <v>0</v>
      </c>
      <c r="I40" s="17">
        <v>0</v>
      </c>
      <c r="J40" s="17">
        <v>0</v>
      </c>
      <c r="K40" s="17">
        <f t="shared" si="2"/>
        <v>0</v>
      </c>
      <c r="M40"/>
      <c r="N40"/>
      <c r="O40"/>
      <c r="P40"/>
      <c r="Q40"/>
      <c r="R40"/>
      <c r="S40"/>
      <c r="T40"/>
      <c r="U40"/>
      <c r="V40"/>
      <c r="W40"/>
      <c r="X40"/>
      <c r="Y40"/>
      <c r="Z40"/>
    </row>
    <row r="41" spans="1:26" s="2" customFormat="1" hidden="1" x14ac:dyDescent="0.2">
      <c r="A41" s="9">
        <v>38</v>
      </c>
      <c r="B41" s="6" t="s">
        <v>262</v>
      </c>
      <c r="C41" s="6">
        <v>1</v>
      </c>
      <c r="D41" s="16">
        <v>0</v>
      </c>
      <c r="E41" s="17">
        <v>705</v>
      </c>
      <c r="F41" s="26">
        <f t="shared" si="1"/>
        <v>0</v>
      </c>
      <c r="G41" s="17">
        <v>0</v>
      </c>
      <c r="H41" s="17">
        <v>0</v>
      </c>
      <c r="I41" s="17">
        <v>0</v>
      </c>
      <c r="J41" s="17">
        <v>10739.4</v>
      </c>
      <c r="K41" s="17">
        <f t="shared" si="2"/>
        <v>10739.4</v>
      </c>
      <c r="M41"/>
      <c r="N41"/>
      <c r="O41"/>
      <c r="P41"/>
      <c r="Q41"/>
      <c r="R41"/>
      <c r="S41"/>
      <c r="T41"/>
      <c r="U41"/>
      <c r="V41"/>
      <c r="W41"/>
      <c r="X41"/>
      <c r="Y41"/>
      <c r="Z41"/>
    </row>
    <row r="42" spans="1:26" s="2" customFormat="1" hidden="1" x14ac:dyDescent="0.2">
      <c r="A42" s="9">
        <v>39</v>
      </c>
      <c r="B42" s="6" t="s">
        <v>263</v>
      </c>
      <c r="C42" s="6">
        <v>0</v>
      </c>
      <c r="D42" s="16">
        <v>0</v>
      </c>
      <c r="E42" s="17">
        <v>28</v>
      </c>
      <c r="F42" s="26">
        <f t="shared" si="1"/>
        <v>0</v>
      </c>
      <c r="G42" s="17">
        <v>0</v>
      </c>
      <c r="H42" s="17">
        <v>0</v>
      </c>
      <c r="I42" s="17">
        <v>0</v>
      </c>
      <c r="J42" s="17">
        <v>0</v>
      </c>
      <c r="K42" s="17">
        <f t="shared" si="2"/>
        <v>0</v>
      </c>
      <c r="M42"/>
      <c r="N42"/>
      <c r="O42"/>
      <c r="P42"/>
      <c r="Q42"/>
      <c r="R42"/>
      <c r="S42"/>
      <c r="T42"/>
      <c r="U42"/>
      <c r="V42"/>
      <c r="W42"/>
      <c r="X42"/>
      <c r="Y42"/>
      <c r="Z42"/>
    </row>
    <row r="43" spans="1:26" s="2" customFormat="1" x14ac:dyDescent="0.2">
      <c r="A43" s="9">
        <v>40</v>
      </c>
      <c r="B43" s="6" t="s">
        <v>21</v>
      </c>
      <c r="C43" s="6">
        <v>1</v>
      </c>
      <c r="D43" s="16">
        <v>14</v>
      </c>
      <c r="E43" s="17">
        <v>5682</v>
      </c>
      <c r="F43" s="26">
        <f t="shared" si="1"/>
        <v>2.4639211545230554E-3</v>
      </c>
      <c r="G43" s="17">
        <v>239631</v>
      </c>
      <c r="H43" s="17">
        <v>13129</v>
      </c>
      <c r="I43" s="17">
        <v>226502</v>
      </c>
      <c r="J43" s="17">
        <v>42186.399999999994</v>
      </c>
      <c r="K43" s="17">
        <f t="shared" si="2"/>
        <v>29057.399999999994</v>
      </c>
      <c r="M43"/>
      <c r="N43"/>
      <c r="O43"/>
      <c r="P43"/>
      <c r="Q43"/>
      <c r="R43"/>
      <c r="S43"/>
      <c r="T43"/>
      <c r="U43"/>
      <c r="V43"/>
      <c r="W43"/>
      <c r="X43"/>
      <c r="Y43"/>
      <c r="Z43"/>
    </row>
    <row r="44" spans="1:26" s="2" customFormat="1" hidden="1" x14ac:dyDescent="0.2">
      <c r="A44" s="9">
        <v>41</v>
      </c>
      <c r="B44" s="6" t="s">
        <v>264</v>
      </c>
      <c r="C44" s="6">
        <v>1</v>
      </c>
      <c r="D44" s="16">
        <v>0</v>
      </c>
      <c r="E44" s="17">
        <v>477</v>
      </c>
      <c r="F44" s="26">
        <f t="shared" si="1"/>
        <v>0</v>
      </c>
      <c r="G44" s="17">
        <v>0</v>
      </c>
      <c r="H44" s="17">
        <v>0</v>
      </c>
      <c r="I44" s="17">
        <v>0</v>
      </c>
      <c r="J44" s="17">
        <v>0</v>
      </c>
      <c r="K44" s="17">
        <f t="shared" si="2"/>
        <v>0</v>
      </c>
      <c r="M44"/>
      <c r="N44"/>
      <c r="O44"/>
      <c r="P44"/>
      <c r="Q44"/>
      <c r="R44"/>
      <c r="S44"/>
      <c r="T44"/>
      <c r="U44"/>
      <c r="V44"/>
      <c r="W44"/>
      <c r="X44"/>
      <c r="Y44"/>
      <c r="Z44"/>
    </row>
    <row r="45" spans="1:26" s="2" customFormat="1" hidden="1" x14ac:dyDescent="0.2">
      <c r="A45" s="9">
        <v>42</v>
      </c>
      <c r="B45" s="6" t="s">
        <v>265</v>
      </c>
      <c r="C45" s="6">
        <v>0</v>
      </c>
      <c r="D45" s="16">
        <v>0</v>
      </c>
      <c r="E45" s="17">
        <v>9</v>
      </c>
      <c r="F45" s="26">
        <f t="shared" si="1"/>
        <v>0</v>
      </c>
      <c r="G45" s="17">
        <v>0</v>
      </c>
      <c r="H45" s="17">
        <v>0</v>
      </c>
      <c r="I45" s="17">
        <v>0</v>
      </c>
      <c r="J45" s="17">
        <v>0</v>
      </c>
      <c r="K45" s="17">
        <f t="shared" si="2"/>
        <v>0</v>
      </c>
      <c r="M45"/>
      <c r="N45"/>
      <c r="O45"/>
      <c r="P45"/>
      <c r="Q45"/>
      <c r="R45"/>
      <c r="S45"/>
      <c r="T45"/>
      <c r="U45"/>
      <c r="V45"/>
      <c r="W45"/>
      <c r="X45"/>
      <c r="Y45"/>
      <c r="Z45"/>
    </row>
    <row r="46" spans="1:26" s="2" customFormat="1" x14ac:dyDescent="0.2">
      <c r="A46" s="9">
        <v>43</v>
      </c>
      <c r="B46" s="6" t="s">
        <v>266</v>
      </c>
      <c r="C46" s="6">
        <v>1</v>
      </c>
      <c r="D46" s="16">
        <v>3</v>
      </c>
      <c r="E46" s="17">
        <v>262</v>
      </c>
      <c r="F46" s="26">
        <f t="shared" si="1"/>
        <v>1.1450381679389313E-2</v>
      </c>
      <c r="G46" s="17">
        <v>43656</v>
      </c>
      <c r="H46" s="17">
        <v>18520.968929030612</v>
      </c>
      <c r="I46" s="17">
        <v>25135.031070969388</v>
      </c>
      <c r="J46" s="17">
        <v>42191.199999999997</v>
      </c>
      <c r="K46" s="17">
        <f t="shared" si="2"/>
        <v>23670.231070969385</v>
      </c>
      <c r="M46"/>
      <c r="N46"/>
      <c r="O46"/>
      <c r="P46"/>
      <c r="Q46"/>
      <c r="R46"/>
      <c r="S46"/>
      <c r="T46"/>
      <c r="U46"/>
      <c r="V46"/>
      <c r="W46"/>
      <c r="X46"/>
      <c r="Y46"/>
      <c r="Z46"/>
    </row>
    <row r="47" spans="1:26" s="2" customFormat="1" x14ac:dyDescent="0.2">
      <c r="A47" s="9">
        <v>44</v>
      </c>
      <c r="B47" s="6" t="s">
        <v>22</v>
      </c>
      <c r="C47" s="6">
        <v>1</v>
      </c>
      <c r="D47" s="16">
        <v>1198</v>
      </c>
      <c r="E47" s="17">
        <v>17723</v>
      </c>
      <c r="F47" s="26">
        <f t="shared" si="1"/>
        <v>6.7595779495570732E-2</v>
      </c>
      <c r="G47" s="17">
        <v>15976654</v>
      </c>
      <c r="H47" s="17">
        <v>2541678.8881233609</v>
      </c>
      <c r="I47" s="17">
        <v>13434975.111876639</v>
      </c>
      <c r="J47" s="17">
        <v>6020417.7999999998</v>
      </c>
      <c r="K47" s="17">
        <f t="shared" si="2"/>
        <v>3478738.9118766389</v>
      </c>
      <c r="M47"/>
      <c r="N47"/>
      <c r="O47"/>
      <c r="P47"/>
      <c r="Q47"/>
      <c r="R47"/>
      <c r="S47"/>
      <c r="T47"/>
      <c r="U47"/>
      <c r="V47"/>
      <c r="W47"/>
      <c r="X47"/>
      <c r="Y47"/>
      <c r="Z47"/>
    </row>
    <row r="48" spans="1:26" s="2" customFormat="1" x14ac:dyDescent="0.2">
      <c r="A48" s="9">
        <v>45</v>
      </c>
      <c r="B48" s="6" t="s">
        <v>267</v>
      </c>
      <c r="C48" s="6">
        <v>1</v>
      </c>
      <c r="D48" s="16">
        <v>4</v>
      </c>
      <c r="E48" s="17">
        <v>246</v>
      </c>
      <c r="F48" s="26">
        <f t="shared" si="1"/>
        <v>1.6260162601626018E-2</v>
      </c>
      <c r="G48" s="17">
        <v>52371</v>
      </c>
      <c r="H48" s="17">
        <v>24661.969359486804</v>
      </c>
      <c r="I48" s="17">
        <v>27709.030640513196</v>
      </c>
      <c r="J48" s="17">
        <v>51809.4</v>
      </c>
      <c r="K48" s="17">
        <f t="shared" si="2"/>
        <v>27147.430640513197</v>
      </c>
      <c r="M48"/>
      <c r="N48"/>
      <c r="O48"/>
      <c r="P48"/>
      <c r="Q48"/>
      <c r="R48"/>
      <c r="S48"/>
      <c r="T48"/>
      <c r="U48"/>
      <c r="V48"/>
      <c r="W48"/>
      <c r="X48"/>
      <c r="Y48"/>
      <c r="Z48"/>
    </row>
    <row r="49" spans="1:26" s="2" customFormat="1" x14ac:dyDescent="0.2">
      <c r="A49" s="9">
        <v>46</v>
      </c>
      <c r="B49" s="6" t="s">
        <v>23</v>
      </c>
      <c r="C49" s="6">
        <v>1</v>
      </c>
      <c r="D49" s="16">
        <v>2</v>
      </c>
      <c r="E49" s="17">
        <v>7737</v>
      </c>
      <c r="F49" s="26">
        <f t="shared" si="1"/>
        <v>2.5849812588858733E-4</v>
      </c>
      <c r="G49" s="17">
        <v>53926</v>
      </c>
      <c r="H49" s="17">
        <v>1876</v>
      </c>
      <c r="I49" s="17">
        <v>52050</v>
      </c>
      <c r="J49" s="17">
        <v>7698.4</v>
      </c>
      <c r="K49" s="17">
        <f t="shared" si="2"/>
        <v>5822.4</v>
      </c>
      <c r="M49"/>
      <c r="N49"/>
      <c r="O49"/>
      <c r="P49"/>
      <c r="Q49"/>
      <c r="R49"/>
      <c r="S49"/>
      <c r="T49"/>
      <c r="U49"/>
      <c r="V49"/>
      <c r="W49"/>
      <c r="X49"/>
      <c r="Y49"/>
      <c r="Z49"/>
    </row>
    <row r="50" spans="1:26" s="2" customFormat="1" hidden="1" x14ac:dyDescent="0.2">
      <c r="A50" s="9">
        <v>47</v>
      </c>
      <c r="B50" s="6" t="s">
        <v>268</v>
      </c>
      <c r="C50" s="6">
        <v>0</v>
      </c>
      <c r="D50" s="16">
        <v>0</v>
      </c>
      <c r="E50" s="17">
        <v>2</v>
      </c>
      <c r="F50" s="26">
        <f t="shared" si="1"/>
        <v>0</v>
      </c>
      <c r="G50" s="17">
        <v>0</v>
      </c>
      <c r="H50" s="17">
        <v>0</v>
      </c>
      <c r="I50" s="17">
        <v>0</v>
      </c>
      <c r="J50" s="17">
        <v>0</v>
      </c>
      <c r="K50" s="17">
        <f t="shared" si="2"/>
        <v>0</v>
      </c>
      <c r="M50"/>
      <c r="N50"/>
      <c r="O50"/>
      <c r="P50"/>
      <c r="Q50"/>
      <c r="R50"/>
      <c r="S50"/>
      <c r="T50"/>
      <c r="U50"/>
      <c r="V50"/>
      <c r="W50"/>
      <c r="X50"/>
      <c r="Y50"/>
      <c r="Z50"/>
    </row>
    <row r="51" spans="1:26" s="2" customFormat="1" x14ac:dyDescent="0.2">
      <c r="A51" s="9">
        <v>48</v>
      </c>
      <c r="B51" s="6" t="s">
        <v>24</v>
      </c>
      <c r="C51" s="6">
        <v>1</v>
      </c>
      <c r="D51" s="16">
        <v>7</v>
      </c>
      <c r="E51" s="17">
        <v>3526</v>
      </c>
      <c r="F51" s="26">
        <f t="shared" si="1"/>
        <v>1.9852524106636414E-3</v>
      </c>
      <c r="G51" s="17">
        <v>128454</v>
      </c>
      <c r="H51" s="17">
        <v>30435.794066620045</v>
      </c>
      <c r="I51" s="17">
        <v>98018.205933379955</v>
      </c>
      <c r="J51" s="17">
        <v>64131.4</v>
      </c>
      <c r="K51" s="17">
        <f t="shared" si="2"/>
        <v>33695.605933379957</v>
      </c>
      <c r="M51"/>
      <c r="N51"/>
      <c r="O51"/>
      <c r="P51"/>
      <c r="Q51"/>
      <c r="R51"/>
      <c r="S51"/>
      <c r="T51"/>
      <c r="U51"/>
      <c r="V51"/>
      <c r="W51"/>
      <c r="X51"/>
      <c r="Y51"/>
      <c r="Z51"/>
    </row>
    <row r="52" spans="1:26" s="2" customFormat="1" x14ac:dyDescent="0.2">
      <c r="A52" s="9">
        <v>49</v>
      </c>
      <c r="B52" s="6" t="s">
        <v>25</v>
      </c>
      <c r="C52" s="6">
        <v>1</v>
      </c>
      <c r="D52" s="16">
        <v>564</v>
      </c>
      <c r="E52" s="17">
        <v>7460</v>
      </c>
      <c r="F52" s="26">
        <f t="shared" si="1"/>
        <v>7.5603217158176944E-2</v>
      </c>
      <c r="G52" s="17">
        <v>17157818</v>
      </c>
      <c r="H52" s="17">
        <v>2087516.9644703541</v>
      </c>
      <c r="I52" s="17">
        <v>15070301.035529645</v>
      </c>
      <c r="J52" s="17">
        <v>3946085.2</v>
      </c>
      <c r="K52" s="17">
        <f t="shared" si="2"/>
        <v>1858568.235529646</v>
      </c>
      <c r="M52"/>
      <c r="N52"/>
      <c r="O52"/>
      <c r="P52"/>
      <c r="Q52"/>
      <c r="R52"/>
      <c r="S52"/>
      <c r="T52"/>
      <c r="U52"/>
      <c r="V52"/>
      <c r="W52"/>
      <c r="X52"/>
      <c r="Y52"/>
      <c r="Z52"/>
    </row>
    <row r="53" spans="1:26" s="2" customFormat="1" x14ac:dyDescent="0.2">
      <c r="A53" s="9">
        <v>50</v>
      </c>
      <c r="B53" s="6" t="s">
        <v>26</v>
      </c>
      <c r="C53" s="6">
        <v>1</v>
      </c>
      <c r="D53" s="16">
        <v>15</v>
      </c>
      <c r="E53" s="17">
        <v>3299</v>
      </c>
      <c r="F53" s="26">
        <f t="shared" si="1"/>
        <v>4.5468323734464992E-3</v>
      </c>
      <c r="G53" s="17">
        <v>254804</v>
      </c>
      <c r="H53" s="17">
        <v>24737.988282270526</v>
      </c>
      <c r="I53" s="17">
        <v>230066.01171772947</v>
      </c>
      <c r="J53" s="17">
        <v>94520.4</v>
      </c>
      <c r="K53" s="17">
        <f t="shared" si="2"/>
        <v>69782.411717729468</v>
      </c>
      <c r="M53"/>
      <c r="N53"/>
      <c r="O53"/>
      <c r="P53"/>
      <c r="Q53"/>
      <c r="R53"/>
      <c r="S53"/>
      <c r="T53"/>
      <c r="U53"/>
      <c r="V53"/>
      <c r="W53"/>
      <c r="X53"/>
      <c r="Y53"/>
      <c r="Z53"/>
    </row>
    <row r="54" spans="1:26" s="2" customFormat="1" hidden="1" x14ac:dyDescent="0.2">
      <c r="A54" s="9">
        <v>51</v>
      </c>
      <c r="B54" s="6" t="s">
        <v>269</v>
      </c>
      <c r="C54" s="6">
        <v>1</v>
      </c>
      <c r="D54" s="16">
        <v>0</v>
      </c>
      <c r="E54" s="17">
        <v>571</v>
      </c>
      <c r="F54" s="26">
        <f t="shared" si="1"/>
        <v>0</v>
      </c>
      <c r="G54" s="17">
        <v>0</v>
      </c>
      <c r="H54" s="17">
        <v>0</v>
      </c>
      <c r="I54" s="17">
        <v>0</v>
      </c>
      <c r="J54" s="17">
        <v>0</v>
      </c>
      <c r="K54" s="17">
        <f t="shared" si="2"/>
        <v>0</v>
      </c>
      <c r="M54"/>
      <c r="N54"/>
      <c r="O54"/>
      <c r="P54"/>
      <c r="Q54"/>
      <c r="R54"/>
      <c r="S54"/>
      <c r="T54"/>
      <c r="U54"/>
      <c r="V54"/>
      <c r="W54"/>
      <c r="X54"/>
      <c r="Y54"/>
      <c r="Z54"/>
    </row>
    <row r="55" spans="1:26" s="2" customFormat="1" x14ac:dyDescent="0.2">
      <c r="A55" s="9">
        <v>52</v>
      </c>
      <c r="B55" s="6" t="s">
        <v>27</v>
      </c>
      <c r="C55" s="6">
        <v>1</v>
      </c>
      <c r="D55" s="16">
        <v>58</v>
      </c>
      <c r="E55" s="17">
        <v>1582</v>
      </c>
      <c r="F55" s="26">
        <f t="shared" si="1"/>
        <v>3.6662452591656132E-2</v>
      </c>
      <c r="G55" s="17">
        <v>921558</v>
      </c>
      <c r="H55" s="17">
        <v>220922.0583115184</v>
      </c>
      <c r="I55" s="17">
        <v>700635.9416884816</v>
      </c>
      <c r="J55" s="17">
        <v>401811</v>
      </c>
      <c r="K55" s="17">
        <f t="shared" si="2"/>
        <v>180888.9416884816</v>
      </c>
      <c r="M55"/>
      <c r="N55"/>
      <c r="O55"/>
      <c r="P55"/>
      <c r="Q55"/>
      <c r="R55"/>
      <c r="S55"/>
      <c r="T55"/>
      <c r="U55"/>
      <c r="V55"/>
      <c r="W55"/>
      <c r="X55"/>
      <c r="Y55"/>
      <c r="Z55"/>
    </row>
    <row r="56" spans="1:26" s="2" customFormat="1" hidden="1" x14ac:dyDescent="0.2">
      <c r="A56" s="9">
        <v>53</v>
      </c>
      <c r="B56" s="6" t="s">
        <v>270</v>
      </c>
      <c r="C56" s="6">
        <v>0</v>
      </c>
      <c r="D56" s="16">
        <v>0</v>
      </c>
      <c r="E56" s="17">
        <v>12</v>
      </c>
      <c r="F56" s="26">
        <f t="shared" si="1"/>
        <v>0</v>
      </c>
      <c r="G56" s="17">
        <v>0</v>
      </c>
      <c r="H56" s="17">
        <v>0</v>
      </c>
      <c r="I56" s="17">
        <v>0</v>
      </c>
      <c r="J56" s="17">
        <v>0</v>
      </c>
      <c r="K56" s="17">
        <f t="shared" si="2"/>
        <v>0</v>
      </c>
      <c r="M56"/>
      <c r="N56"/>
      <c r="O56"/>
      <c r="P56"/>
      <c r="Q56"/>
      <c r="R56"/>
      <c r="S56"/>
      <c r="T56"/>
      <c r="U56"/>
      <c r="V56"/>
      <c r="W56"/>
      <c r="X56"/>
      <c r="Y56"/>
      <c r="Z56"/>
    </row>
    <row r="57" spans="1:26" s="2" customFormat="1" hidden="1" x14ac:dyDescent="0.2">
      <c r="A57" s="9">
        <v>54</v>
      </c>
      <c r="B57" s="6" t="s">
        <v>271</v>
      </c>
      <c r="C57" s="6">
        <v>0</v>
      </c>
      <c r="D57" s="16">
        <v>0</v>
      </c>
      <c r="E57" s="17">
        <v>0</v>
      </c>
      <c r="F57" s="26" t="e">
        <f t="shared" si="1"/>
        <v>#DIV/0!</v>
      </c>
      <c r="G57" s="17">
        <v>0</v>
      </c>
      <c r="H57" s="17">
        <v>0</v>
      </c>
      <c r="I57" s="17">
        <v>0</v>
      </c>
      <c r="J57" s="17">
        <v>0</v>
      </c>
      <c r="K57" s="17">
        <f t="shared" si="2"/>
        <v>0</v>
      </c>
      <c r="M57"/>
      <c r="N57"/>
      <c r="O57"/>
      <c r="P57"/>
      <c r="Q57"/>
      <c r="R57"/>
      <c r="S57"/>
      <c r="T57"/>
      <c r="U57"/>
      <c r="V57"/>
      <c r="W57"/>
      <c r="X57"/>
      <c r="Y57"/>
      <c r="Z57"/>
    </row>
    <row r="58" spans="1:26" s="2" customFormat="1" hidden="1" x14ac:dyDescent="0.2">
      <c r="A58" s="9">
        <v>55</v>
      </c>
      <c r="B58" s="6" t="s">
        <v>272</v>
      </c>
      <c r="C58" s="6">
        <v>0</v>
      </c>
      <c r="D58" s="16">
        <v>0</v>
      </c>
      <c r="E58" s="17">
        <v>0</v>
      </c>
      <c r="F58" s="26" t="e">
        <f t="shared" si="1"/>
        <v>#DIV/0!</v>
      </c>
      <c r="G58" s="17">
        <v>0</v>
      </c>
      <c r="H58" s="17">
        <v>0</v>
      </c>
      <c r="I58" s="17">
        <v>0</v>
      </c>
      <c r="J58" s="17">
        <v>0</v>
      </c>
      <c r="K58" s="17">
        <f t="shared" si="2"/>
        <v>0</v>
      </c>
      <c r="M58"/>
      <c r="N58"/>
      <c r="O58"/>
      <c r="P58"/>
      <c r="Q58"/>
      <c r="R58"/>
      <c r="S58"/>
      <c r="T58"/>
      <c r="U58"/>
      <c r="V58"/>
      <c r="W58"/>
      <c r="X58"/>
      <c r="Y58"/>
      <c r="Z58"/>
    </row>
    <row r="59" spans="1:26" s="2" customFormat="1" x14ac:dyDescent="0.2">
      <c r="A59" s="9">
        <v>56</v>
      </c>
      <c r="B59" s="6" t="s">
        <v>28</v>
      </c>
      <c r="C59" s="6">
        <v>1</v>
      </c>
      <c r="D59" s="16">
        <v>109</v>
      </c>
      <c r="E59" s="17">
        <v>5076</v>
      </c>
      <c r="F59" s="26">
        <f t="shared" si="1"/>
        <v>2.1473601260835303E-2</v>
      </c>
      <c r="G59" s="17">
        <v>1587657</v>
      </c>
      <c r="H59" s="17">
        <v>103426.75134999605</v>
      </c>
      <c r="I59" s="17">
        <v>1484230.2486500039</v>
      </c>
      <c r="J59" s="17">
        <v>188744.2</v>
      </c>
      <c r="K59" s="17">
        <f t="shared" si="2"/>
        <v>85317.448650003964</v>
      </c>
      <c r="M59"/>
      <c r="N59"/>
      <c r="O59"/>
      <c r="P59"/>
      <c r="Q59"/>
      <c r="R59"/>
      <c r="S59"/>
      <c r="T59"/>
      <c r="U59"/>
      <c r="V59"/>
      <c r="W59"/>
      <c r="X59"/>
      <c r="Y59"/>
      <c r="Z59"/>
    </row>
    <row r="60" spans="1:26" s="2" customFormat="1" x14ac:dyDescent="0.2">
      <c r="A60" s="9">
        <v>57</v>
      </c>
      <c r="B60" s="6" t="s">
        <v>29</v>
      </c>
      <c r="C60" s="6">
        <v>1</v>
      </c>
      <c r="D60" s="16">
        <v>1022</v>
      </c>
      <c r="E60" s="17">
        <v>7116</v>
      </c>
      <c r="F60" s="26">
        <f t="shared" si="1"/>
        <v>0.14362001124227095</v>
      </c>
      <c r="G60" s="17">
        <v>14811081</v>
      </c>
      <c r="H60" s="17">
        <v>2031199.4532921547</v>
      </c>
      <c r="I60" s="17">
        <v>12779881.546707846</v>
      </c>
      <c r="J60" s="17">
        <v>3841006</v>
      </c>
      <c r="K60" s="17">
        <f t="shared" si="2"/>
        <v>1809806.5467078453</v>
      </c>
      <c r="M60"/>
      <c r="N60"/>
      <c r="O60"/>
      <c r="P60"/>
      <c r="Q60"/>
      <c r="R60"/>
      <c r="S60"/>
      <c r="T60"/>
      <c r="U60"/>
      <c r="V60"/>
      <c r="W60"/>
      <c r="X60"/>
      <c r="Y60"/>
      <c r="Z60"/>
    </row>
    <row r="61" spans="1:26" s="2" customFormat="1" hidden="1" x14ac:dyDescent="0.2">
      <c r="A61" s="15">
        <v>58</v>
      </c>
      <c r="B61" s="1" t="s">
        <v>273</v>
      </c>
      <c r="C61" s="6">
        <v>0</v>
      </c>
      <c r="D61" s="16">
        <v>0</v>
      </c>
      <c r="E61" s="17">
        <v>0</v>
      </c>
      <c r="F61" s="26" t="e">
        <f t="shared" si="1"/>
        <v>#DIV/0!</v>
      </c>
      <c r="G61" s="17">
        <v>0</v>
      </c>
      <c r="H61" s="17">
        <v>0</v>
      </c>
      <c r="I61" s="17">
        <v>0</v>
      </c>
      <c r="J61" s="17">
        <v>0</v>
      </c>
      <c r="K61" s="17">
        <f t="shared" si="2"/>
        <v>0</v>
      </c>
      <c r="M61"/>
      <c r="N61"/>
      <c r="O61"/>
      <c r="P61"/>
      <c r="Q61"/>
      <c r="R61"/>
      <c r="S61"/>
      <c r="T61"/>
      <c r="U61"/>
      <c r="V61"/>
      <c r="W61"/>
      <c r="X61"/>
      <c r="Y61"/>
      <c r="Z61"/>
    </row>
    <row r="62" spans="1:26" s="2" customFormat="1" hidden="1" x14ac:dyDescent="0.2">
      <c r="A62" s="9">
        <v>59</v>
      </c>
      <c r="B62" s="6" t="s">
        <v>274</v>
      </c>
      <c r="C62" s="6">
        <v>0</v>
      </c>
      <c r="D62" s="16">
        <v>0</v>
      </c>
      <c r="E62" s="17">
        <v>7</v>
      </c>
      <c r="F62" s="26">
        <f t="shared" si="1"/>
        <v>0</v>
      </c>
      <c r="G62" s="17">
        <v>0</v>
      </c>
      <c r="H62" s="17">
        <v>0</v>
      </c>
      <c r="I62" s="17">
        <v>0</v>
      </c>
      <c r="J62" s="17">
        <v>0</v>
      </c>
      <c r="K62" s="17">
        <f t="shared" si="2"/>
        <v>0</v>
      </c>
      <c r="M62"/>
      <c r="N62"/>
      <c r="O62"/>
      <c r="P62"/>
      <c r="Q62"/>
      <c r="R62"/>
      <c r="S62"/>
      <c r="T62"/>
      <c r="U62"/>
      <c r="V62"/>
      <c r="W62"/>
      <c r="X62"/>
      <c r="Y62"/>
      <c r="Z62"/>
    </row>
    <row r="63" spans="1:26" s="2" customFormat="1" hidden="1" x14ac:dyDescent="0.2">
      <c r="A63" s="9">
        <v>60</v>
      </c>
      <c r="B63" s="6" t="s">
        <v>275</v>
      </c>
      <c r="C63" s="6">
        <v>0</v>
      </c>
      <c r="D63" s="16">
        <v>0</v>
      </c>
      <c r="E63" s="17">
        <v>19</v>
      </c>
      <c r="F63" s="26">
        <f t="shared" si="1"/>
        <v>0</v>
      </c>
      <c r="G63" s="17">
        <v>0</v>
      </c>
      <c r="H63" s="17">
        <v>0</v>
      </c>
      <c r="I63" s="17">
        <v>0</v>
      </c>
      <c r="J63" s="17">
        <v>0</v>
      </c>
      <c r="K63" s="17">
        <f t="shared" si="2"/>
        <v>0</v>
      </c>
      <c r="M63"/>
      <c r="N63"/>
      <c r="O63"/>
      <c r="P63"/>
      <c r="Q63"/>
      <c r="R63"/>
      <c r="S63"/>
      <c r="T63"/>
      <c r="U63"/>
      <c r="V63"/>
      <c r="W63"/>
      <c r="X63"/>
      <c r="Y63"/>
      <c r="Z63"/>
    </row>
    <row r="64" spans="1:26" s="2" customFormat="1" x14ac:dyDescent="0.2">
      <c r="A64" s="9">
        <v>61</v>
      </c>
      <c r="B64" s="6" t="s">
        <v>30</v>
      </c>
      <c r="C64" s="6">
        <v>1</v>
      </c>
      <c r="D64" s="16">
        <v>285</v>
      </c>
      <c r="E64" s="17">
        <v>7666</v>
      </c>
      <c r="F64" s="26">
        <f t="shared" si="1"/>
        <v>3.7177145838768591E-2</v>
      </c>
      <c r="G64" s="17">
        <v>3923942</v>
      </c>
      <c r="H64" s="17">
        <v>516373.55286941334</v>
      </c>
      <c r="I64" s="17">
        <v>3407568.4471305865</v>
      </c>
      <c r="J64" s="17">
        <v>1007979.8</v>
      </c>
      <c r="K64" s="17">
        <f t="shared" si="2"/>
        <v>491606.24713058671</v>
      </c>
      <c r="M64"/>
      <c r="N64"/>
      <c r="O64"/>
      <c r="P64"/>
      <c r="Q64"/>
      <c r="R64"/>
      <c r="S64"/>
      <c r="T64"/>
      <c r="U64"/>
      <c r="V64"/>
      <c r="W64"/>
      <c r="X64"/>
      <c r="Y64"/>
      <c r="Z64"/>
    </row>
    <row r="65" spans="1:26" s="2" customFormat="1" hidden="1" x14ac:dyDescent="0.2">
      <c r="A65" s="9">
        <v>62</v>
      </c>
      <c r="B65" s="6" t="s">
        <v>276</v>
      </c>
      <c r="C65" s="6">
        <v>0</v>
      </c>
      <c r="D65" s="16">
        <v>0</v>
      </c>
      <c r="E65" s="17">
        <v>0</v>
      </c>
      <c r="F65" s="26" t="e">
        <f t="shared" si="1"/>
        <v>#DIV/0!</v>
      </c>
      <c r="G65" s="17">
        <v>0</v>
      </c>
      <c r="H65" s="17">
        <v>0</v>
      </c>
      <c r="I65" s="17">
        <v>0</v>
      </c>
      <c r="J65" s="17">
        <v>0</v>
      </c>
      <c r="K65" s="17">
        <f t="shared" si="2"/>
        <v>0</v>
      </c>
      <c r="M65"/>
      <c r="N65"/>
      <c r="O65"/>
      <c r="P65"/>
      <c r="Q65"/>
      <c r="R65"/>
      <c r="S65"/>
      <c r="T65"/>
      <c r="U65"/>
      <c r="V65"/>
      <c r="W65"/>
      <c r="X65"/>
      <c r="Y65"/>
      <c r="Z65"/>
    </row>
    <row r="66" spans="1:26" s="2" customFormat="1" x14ac:dyDescent="0.2">
      <c r="A66" s="9">
        <v>63</v>
      </c>
      <c r="B66" s="6" t="s">
        <v>31</v>
      </c>
      <c r="C66" s="6">
        <v>1</v>
      </c>
      <c r="D66" s="16">
        <v>2</v>
      </c>
      <c r="E66" s="17">
        <v>182</v>
      </c>
      <c r="F66" s="26">
        <f t="shared" si="1"/>
        <v>1.098901098901099E-2</v>
      </c>
      <c r="G66" s="17">
        <v>24950</v>
      </c>
      <c r="H66" s="17">
        <v>1876</v>
      </c>
      <c r="I66" s="17">
        <v>23074</v>
      </c>
      <c r="J66" s="17">
        <v>5336.4</v>
      </c>
      <c r="K66" s="17">
        <f t="shared" si="2"/>
        <v>3460.3999999999996</v>
      </c>
      <c r="M66"/>
      <c r="N66"/>
      <c r="O66"/>
      <c r="P66"/>
      <c r="Q66"/>
      <c r="R66"/>
      <c r="S66"/>
      <c r="T66"/>
      <c r="U66"/>
      <c r="V66"/>
      <c r="W66"/>
      <c r="X66"/>
      <c r="Y66"/>
      <c r="Z66"/>
    </row>
    <row r="67" spans="1:26" s="2" customFormat="1" x14ac:dyDescent="0.2">
      <c r="A67" s="9">
        <v>64</v>
      </c>
      <c r="B67" s="6" t="s">
        <v>32</v>
      </c>
      <c r="C67" s="6">
        <v>1</v>
      </c>
      <c r="D67" s="16">
        <v>79</v>
      </c>
      <c r="E67" s="17">
        <v>2022</v>
      </c>
      <c r="F67" s="26">
        <f t="shared" si="1"/>
        <v>3.9070227497527199E-2</v>
      </c>
      <c r="G67" s="17">
        <v>1015805</v>
      </c>
      <c r="H67" s="17">
        <v>139051.25738399581</v>
      </c>
      <c r="I67" s="17">
        <v>876753.74261600419</v>
      </c>
      <c r="J67" s="17">
        <v>286521.40000000002</v>
      </c>
      <c r="K67" s="17">
        <f t="shared" si="2"/>
        <v>147470.14261600422</v>
      </c>
      <c r="M67"/>
      <c r="N67"/>
      <c r="O67"/>
      <c r="P67"/>
      <c r="Q67"/>
      <c r="R67"/>
      <c r="S67"/>
      <c r="T67"/>
      <c r="U67"/>
      <c r="V67"/>
      <c r="W67"/>
      <c r="X67"/>
      <c r="Y67"/>
      <c r="Z67"/>
    </row>
    <row r="68" spans="1:26" s="2" customFormat="1" x14ac:dyDescent="0.2">
      <c r="A68" s="9">
        <v>65</v>
      </c>
      <c r="B68" s="6" t="s">
        <v>33</v>
      </c>
      <c r="C68" s="6">
        <v>1</v>
      </c>
      <c r="D68" s="16">
        <v>12</v>
      </c>
      <c r="E68" s="17">
        <v>1523</v>
      </c>
      <c r="F68" s="26">
        <f t="shared" si="1"/>
        <v>7.8791858174655279E-3</v>
      </c>
      <c r="G68" s="17">
        <v>210392</v>
      </c>
      <c r="H68" s="17">
        <v>59210.091735767215</v>
      </c>
      <c r="I68" s="17">
        <v>151181.9082642328</v>
      </c>
      <c r="J68" s="17">
        <v>149097.79999999999</v>
      </c>
      <c r="K68" s="17">
        <f t="shared" si="2"/>
        <v>89887.708264232773</v>
      </c>
      <c r="M68"/>
      <c r="N68"/>
      <c r="O68"/>
      <c r="P68"/>
      <c r="Q68"/>
      <c r="R68"/>
      <c r="S68"/>
      <c r="T68"/>
      <c r="U68"/>
      <c r="V68"/>
      <c r="W68"/>
      <c r="X68"/>
      <c r="Y68"/>
      <c r="Z68"/>
    </row>
    <row r="69" spans="1:26" s="2" customFormat="1" hidden="1" x14ac:dyDescent="0.2">
      <c r="A69" s="9">
        <v>66</v>
      </c>
      <c r="B69" s="6" t="s">
        <v>277</v>
      </c>
      <c r="C69" s="6">
        <v>0</v>
      </c>
      <c r="D69" s="16">
        <v>0</v>
      </c>
      <c r="E69" s="17">
        <v>0</v>
      </c>
      <c r="F69" s="26" t="e">
        <f t="shared" ref="F69:F132" si="3">D69/E69</f>
        <v>#DIV/0!</v>
      </c>
      <c r="G69" s="17">
        <v>0</v>
      </c>
      <c r="H69" s="17">
        <v>0</v>
      </c>
      <c r="I69" s="17">
        <v>0</v>
      </c>
      <c r="J69" s="17">
        <v>0</v>
      </c>
      <c r="K69" s="17">
        <f t="shared" ref="K69:K132" si="4">J69-H69</f>
        <v>0</v>
      </c>
      <c r="M69"/>
      <c r="N69"/>
      <c r="O69"/>
      <c r="P69"/>
      <c r="Q69"/>
      <c r="R69"/>
      <c r="S69"/>
      <c r="T69"/>
      <c r="U69"/>
      <c r="V69"/>
      <c r="W69"/>
      <c r="X69"/>
      <c r="Y69"/>
      <c r="Z69"/>
    </row>
    <row r="70" spans="1:26" s="2" customFormat="1" x14ac:dyDescent="0.2">
      <c r="A70" s="9">
        <v>67</v>
      </c>
      <c r="B70" s="6" t="s">
        <v>34</v>
      </c>
      <c r="C70" s="6">
        <v>1</v>
      </c>
      <c r="D70" s="16">
        <v>2</v>
      </c>
      <c r="E70" s="17">
        <v>2020</v>
      </c>
      <c r="F70" s="26">
        <f t="shared" si="3"/>
        <v>9.9009900990099011E-4</v>
      </c>
      <c r="G70" s="17">
        <v>39233</v>
      </c>
      <c r="H70" s="17">
        <v>1876</v>
      </c>
      <c r="I70" s="17">
        <v>37357</v>
      </c>
      <c r="J70" s="17">
        <v>13592.199999999999</v>
      </c>
      <c r="K70" s="17">
        <f t="shared" si="4"/>
        <v>11716.199999999999</v>
      </c>
      <c r="M70"/>
      <c r="N70"/>
      <c r="O70"/>
      <c r="P70"/>
      <c r="Q70"/>
      <c r="R70"/>
      <c r="S70"/>
      <c r="T70"/>
      <c r="U70"/>
      <c r="V70"/>
      <c r="W70"/>
      <c r="X70"/>
      <c r="Y70"/>
      <c r="Z70"/>
    </row>
    <row r="71" spans="1:26" s="2" customFormat="1" x14ac:dyDescent="0.2">
      <c r="A71" s="9">
        <v>68</v>
      </c>
      <c r="B71" s="6" t="s">
        <v>35</v>
      </c>
      <c r="C71" s="6">
        <v>1</v>
      </c>
      <c r="D71" s="16">
        <v>1</v>
      </c>
      <c r="E71" s="17">
        <v>86</v>
      </c>
      <c r="F71" s="26">
        <f t="shared" si="3"/>
        <v>1.1627906976744186E-2</v>
      </c>
      <c r="G71" s="17">
        <v>26158</v>
      </c>
      <c r="H71" s="17">
        <v>15194.451320454617</v>
      </c>
      <c r="I71" s="17">
        <v>10963.548679545383</v>
      </c>
      <c r="J71" s="17">
        <v>29879.200000000001</v>
      </c>
      <c r="K71" s="17">
        <f t="shared" si="4"/>
        <v>14684.748679545384</v>
      </c>
      <c r="M71"/>
      <c r="N71"/>
      <c r="O71"/>
      <c r="P71"/>
      <c r="Q71"/>
      <c r="R71"/>
      <c r="S71"/>
      <c r="T71"/>
      <c r="U71"/>
      <c r="V71"/>
      <c r="W71"/>
      <c r="X71"/>
      <c r="Y71"/>
      <c r="Z71"/>
    </row>
    <row r="72" spans="1:26" s="2" customFormat="1" hidden="1" x14ac:dyDescent="0.2">
      <c r="A72" s="9">
        <v>69</v>
      </c>
      <c r="B72" s="6" t="s">
        <v>278</v>
      </c>
      <c r="C72" s="6">
        <v>0</v>
      </c>
      <c r="D72" s="16">
        <v>0</v>
      </c>
      <c r="E72" s="17">
        <v>6</v>
      </c>
      <c r="F72" s="26">
        <f t="shared" si="3"/>
        <v>0</v>
      </c>
      <c r="G72" s="17">
        <v>0</v>
      </c>
      <c r="H72" s="17">
        <v>0</v>
      </c>
      <c r="I72" s="17">
        <v>0</v>
      </c>
      <c r="J72" s="17">
        <v>0</v>
      </c>
      <c r="K72" s="17">
        <f t="shared" si="4"/>
        <v>0</v>
      </c>
      <c r="M72"/>
      <c r="N72"/>
      <c r="O72"/>
      <c r="P72"/>
      <c r="Q72"/>
      <c r="R72"/>
      <c r="S72"/>
      <c r="T72"/>
      <c r="U72"/>
      <c r="V72"/>
      <c r="W72"/>
      <c r="X72"/>
      <c r="Y72"/>
      <c r="Z72"/>
    </row>
    <row r="73" spans="1:26" s="2" customFormat="1" hidden="1" x14ac:dyDescent="0.2">
      <c r="A73" s="9">
        <v>70</v>
      </c>
      <c r="B73" s="6" t="s">
        <v>279</v>
      </c>
      <c r="C73" s="6">
        <v>0</v>
      </c>
      <c r="D73" s="16">
        <v>0</v>
      </c>
      <c r="E73" s="17">
        <v>18</v>
      </c>
      <c r="F73" s="26">
        <f t="shared" si="3"/>
        <v>0</v>
      </c>
      <c r="G73" s="17">
        <v>0</v>
      </c>
      <c r="H73" s="17">
        <v>0</v>
      </c>
      <c r="I73" s="17">
        <v>0</v>
      </c>
      <c r="J73" s="17">
        <v>0</v>
      </c>
      <c r="K73" s="17">
        <f t="shared" si="4"/>
        <v>0</v>
      </c>
      <c r="M73"/>
      <c r="N73"/>
      <c r="O73"/>
      <c r="P73"/>
      <c r="Q73"/>
      <c r="R73"/>
      <c r="S73"/>
      <c r="T73"/>
      <c r="U73"/>
      <c r="V73"/>
      <c r="W73"/>
      <c r="X73"/>
      <c r="Y73"/>
      <c r="Z73"/>
    </row>
    <row r="74" spans="1:26" s="2" customFormat="1" x14ac:dyDescent="0.2">
      <c r="A74" s="9">
        <v>71</v>
      </c>
      <c r="B74" s="6" t="s">
        <v>36</v>
      </c>
      <c r="C74" s="6">
        <v>1</v>
      </c>
      <c r="D74" s="16">
        <v>8</v>
      </c>
      <c r="E74" s="17">
        <v>3545</v>
      </c>
      <c r="F74" s="26">
        <f t="shared" si="3"/>
        <v>2.2566995768688292E-3</v>
      </c>
      <c r="G74" s="17">
        <v>132171</v>
      </c>
      <c r="H74" s="17">
        <v>7504</v>
      </c>
      <c r="I74" s="17">
        <v>124667</v>
      </c>
      <c r="J74" s="17">
        <v>36654.400000000001</v>
      </c>
      <c r="K74" s="17">
        <f t="shared" si="4"/>
        <v>29150.400000000001</v>
      </c>
      <c r="M74"/>
      <c r="N74"/>
      <c r="O74"/>
      <c r="P74"/>
      <c r="Q74"/>
      <c r="R74"/>
      <c r="S74"/>
      <c r="T74"/>
      <c r="U74"/>
      <c r="V74"/>
      <c r="W74"/>
      <c r="X74"/>
      <c r="Y74"/>
      <c r="Z74"/>
    </row>
    <row r="75" spans="1:26" s="2" customFormat="1" x14ac:dyDescent="0.2">
      <c r="A75" s="9">
        <v>72</v>
      </c>
      <c r="B75" s="6" t="s">
        <v>37</v>
      </c>
      <c r="C75" s="6">
        <v>1</v>
      </c>
      <c r="D75" s="16">
        <v>8</v>
      </c>
      <c r="E75" s="17">
        <v>3553</v>
      </c>
      <c r="F75" s="26">
        <f t="shared" si="3"/>
        <v>2.2516183506895581E-3</v>
      </c>
      <c r="G75" s="17">
        <v>120327</v>
      </c>
      <c r="H75" s="17">
        <v>7503</v>
      </c>
      <c r="I75" s="17">
        <v>112824</v>
      </c>
      <c r="J75" s="17">
        <v>32016.6</v>
      </c>
      <c r="K75" s="17">
        <f t="shared" si="4"/>
        <v>24513.599999999999</v>
      </c>
      <c r="M75"/>
      <c r="N75"/>
      <c r="O75"/>
      <c r="P75"/>
      <c r="Q75"/>
      <c r="R75"/>
      <c r="S75"/>
      <c r="T75"/>
      <c r="U75"/>
      <c r="V75"/>
      <c r="W75"/>
      <c r="X75"/>
      <c r="Y75"/>
      <c r="Z75"/>
    </row>
    <row r="76" spans="1:26" s="2" customFormat="1" x14ac:dyDescent="0.2">
      <c r="A76" s="9">
        <v>73</v>
      </c>
      <c r="B76" s="6" t="s">
        <v>38</v>
      </c>
      <c r="C76" s="6">
        <v>1</v>
      </c>
      <c r="D76" s="16">
        <v>25</v>
      </c>
      <c r="E76" s="17">
        <v>2681</v>
      </c>
      <c r="F76" s="26">
        <f t="shared" si="3"/>
        <v>9.3248787765759043E-3</v>
      </c>
      <c r="G76" s="17">
        <v>538492</v>
      </c>
      <c r="H76" s="17">
        <v>104997.06714092247</v>
      </c>
      <c r="I76" s="17">
        <v>433494.93285907753</v>
      </c>
      <c r="J76" s="17">
        <v>243384.59999999998</v>
      </c>
      <c r="K76" s="17">
        <f t="shared" si="4"/>
        <v>138387.5328590775</v>
      </c>
      <c r="M76"/>
      <c r="N76"/>
      <c r="O76"/>
      <c r="P76"/>
      <c r="Q76"/>
      <c r="R76"/>
      <c r="S76"/>
      <c r="T76"/>
      <c r="U76"/>
      <c r="V76"/>
      <c r="W76"/>
      <c r="X76"/>
      <c r="Y76"/>
      <c r="Z76"/>
    </row>
    <row r="77" spans="1:26" s="2" customFormat="1" x14ac:dyDescent="0.2">
      <c r="A77" s="9">
        <v>74</v>
      </c>
      <c r="B77" s="6" t="s">
        <v>39</v>
      </c>
      <c r="C77" s="6">
        <v>1</v>
      </c>
      <c r="D77" s="16">
        <v>5</v>
      </c>
      <c r="E77" s="17">
        <v>316</v>
      </c>
      <c r="F77" s="26">
        <f t="shared" si="3"/>
        <v>1.5822784810126583E-2</v>
      </c>
      <c r="G77" s="17">
        <v>94289</v>
      </c>
      <c r="H77" s="17">
        <v>4689</v>
      </c>
      <c r="I77" s="17">
        <v>89600</v>
      </c>
      <c r="J77" s="17">
        <v>33208.400000000001</v>
      </c>
      <c r="K77" s="17">
        <f t="shared" si="4"/>
        <v>28519.4</v>
      </c>
      <c r="M77"/>
      <c r="N77"/>
      <c r="O77"/>
      <c r="P77"/>
      <c r="Q77"/>
      <c r="R77"/>
      <c r="S77"/>
      <c r="T77"/>
      <c r="U77"/>
      <c r="V77"/>
      <c r="W77"/>
      <c r="X77"/>
      <c r="Y77"/>
      <c r="Z77"/>
    </row>
    <row r="78" spans="1:26" s="2" customFormat="1" hidden="1" x14ac:dyDescent="0.2">
      <c r="A78" s="9">
        <v>75</v>
      </c>
      <c r="B78" s="6" t="s">
        <v>280</v>
      </c>
      <c r="C78" s="6">
        <v>0</v>
      </c>
      <c r="D78" s="16">
        <v>0</v>
      </c>
      <c r="E78" s="17">
        <v>0</v>
      </c>
      <c r="F78" s="26" t="e">
        <f t="shared" si="3"/>
        <v>#DIV/0!</v>
      </c>
      <c r="G78" s="17">
        <v>0</v>
      </c>
      <c r="H78" s="17">
        <v>0</v>
      </c>
      <c r="I78" s="17">
        <v>0</v>
      </c>
      <c r="J78" s="17">
        <v>0</v>
      </c>
      <c r="K78" s="17">
        <f t="shared" si="4"/>
        <v>0</v>
      </c>
      <c r="M78"/>
      <c r="N78"/>
      <c r="O78"/>
      <c r="P78"/>
      <c r="Q78"/>
      <c r="R78"/>
      <c r="S78"/>
      <c r="T78"/>
      <c r="U78"/>
      <c r="V78"/>
      <c r="W78"/>
      <c r="X78"/>
      <c r="Y78"/>
      <c r="Z78"/>
    </row>
    <row r="79" spans="1:26" s="2" customFormat="1" hidden="1" x14ac:dyDescent="0.2">
      <c r="A79" s="9">
        <v>76</v>
      </c>
      <c r="B79" s="6" t="s">
        <v>281</v>
      </c>
      <c r="C79" s="6">
        <v>0</v>
      </c>
      <c r="D79" s="16">
        <v>0</v>
      </c>
      <c r="E79" s="17">
        <v>0</v>
      </c>
      <c r="F79" s="26" t="e">
        <f t="shared" si="3"/>
        <v>#DIV/0!</v>
      </c>
      <c r="G79" s="17">
        <v>0</v>
      </c>
      <c r="H79" s="17">
        <v>0</v>
      </c>
      <c r="I79" s="17">
        <v>0</v>
      </c>
      <c r="J79" s="17">
        <v>0</v>
      </c>
      <c r="K79" s="17">
        <f t="shared" si="4"/>
        <v>0</v>
      </c>
      <c r="M79"/>
      <c r="N79"/>
      <c r="O79"/>
      <c r="P79"/>
      <c r="Q79"/>
      <c r="R79"/>
      <c r="S79"/>
      <c r="T79"/>
      <c r="U79"/>
      <c r="V79"/>
      <c r="W79"/>
      <c r="X79"/>
      <c r="Y79"/>
      <c r="Z79"/>
    </row>
    <row r="80" spans="1:26" s="2" customFormat="1" hidden="1" x14ac:dyDescent="0.2">
      <c r="A80" s="9">
        <v>77</v>
      </c>
      <c r="B80" s="6" t="s">
        <v>282</v>
      </c>
      <c r="C80" s="6">
        <v>1</v>
      </c>
      <c r="D80" s="16">
        <v>0</v>
      </c>
      <c r="E80" s="17">
        <v>1227</v>
      </c>
      <c r="F80" s="26">
        <f t="shared" si="3"/>
        <v>0</v>
      </c>
      <c r="G80" s="17">
        <v>0</v>
      </c>
      <c r="H80" s="17">
        <v>0</v>
      </c>
      <c r="I80" s="17">
        <v>0</v>
      </c>
      <c r="J80" s="17">
        <v>0</v>
      </c>
      <c r="K80" s="17">
        <f t="shared" si="4"/>
        <v>0</v>
      </c>
      <c r="M80"/>
      <c r="N80"/>
      <c r="O80"/>
      <c r="P80"/>
      <c r="Q80"/>
      <c r="R80"/>
      <c r="S80"/>
      <c r="T80"/>
      <c r="U80"/>
      <c r="V80"/>
      <c r="W80"/>
      <c r="X80"/>
      <c r="Y80"/>
      <c r="Z80"/>
    </row>
    <row r="81" spans="1:26" s="2" customFormat="1" hidden="1" x14ac:dyDescent="0.2">
      <c r="A81" s="9">
        <v>78</v>
      </c>
      <c r="B81" s="6" t="s">
        <v>283</v>
      </c>
      <c r="C81" s="6">
        <v>1</v>
      </c>
      <c r="D81" s="16">
        <v>0</v>
      </c>
      <c r="E81" s="17">
        <v>492</v>
      </c>
      <c r="F81" s="26">
        <f t="shared" si="3"/>
        <v>0</v>
      </c>
      <c r="G81" s="17">
        <v>0</v>
      </c>
      <c r="H81" s="17">
        <v>0</v>
      </c>
      <c r="I81" s="17">
        <v>0</v>
      </c>
      <c r="J81" s="17">
        <v>0</v>
      </c>
      <c r="K81" s="17">
        <f t="shared" si="4"/>
        <v>0</v>
      </c>
      <c r="M81"/>
      <c r="N81"/>
      <c r="O81"/>
      <c r="P81"/>
      <c r="Q81"/>
      <c r="R81"/>
      <c r="S81"/>
      <c r="T81"/>
      <c r="U81"/>
      <c r="V81"/>
      <c r="W81"/>
      <c r="X81"/>
      <c r="Y81"/>
      <c r="Z81"/>
    </row>
    <row r="82" spans="1:26" s="2" customFormat="1" x14ac:dyDescent="0.2">
      <c r="A82" s="9">
        <v>79</v>
      </c>
      <c r="B82" s="6" t="s">
        <v>40</v>
      </c>
      <c r="C82" s="6">
        <v>1</v>
      </c>
      <c r="D82" s="16">
        <v>285</v>
      </c>
      <c r="E82" s="17">
        <v>3888</v>
      </c>
      <c r="F82" s="26">
        <f t="shared" si="3"/>
        <v>7.3302469135802475E-2</v>
      </c>
      <c r="G82" s="17">
        <v>3436234</v>
      </c>
      <c r="H82" s="17">
        <v>582419.41429623961</v>
      </c>
      <c r="I82" s="17">
        <v>2853814.5857037604</v>
      </c>
      <c r="J82" s="17">
        <v>1047121.2000000001</v>
      </c>
      <c r="K82" s="17">
        <f t="shared" si="4"/>
        <v>464701.78570376046</v>
      </c>
      <c r="M82"/>
      <c r="N82"/>
      <c r="O82"/>
      <c r="P82"/>
      <c r="Q82"/>
      <c r="R82"/>
      <c r="S82"/>
      <c r="T82"/>
      <c r="U82"/>
      <c r="V82"/>
      <c r="W82"/>
      <c r="X82"/>
      <c r="Y82"/>
      <c r="Z82"/>
    </row>
    <row r="83" spans="1:26" s="2" customFormat="1" hidden="1" x14ac:dyDescent="0.2">
      <c r="A83" s="9">
        <v>80</v>
      </c>
      <c r="B83" s="6" t="s">
        <v>284</v>
      </c>
      <c r="C83" s="6">
        <v>0</v>
      </c>
      <c r="D83" s="16">
        <v>0</v>
      </c>
      <c r="E83" s="17">
        <v>1</v>
      </c>
      <c r="F83" s="26">
        <f t="shared" si="3"/>
        <v>0</v>
      </c>
      <c r="G83" s="17">
        <v>0</v>
      </c>
      <c r="H83" s="17">
        <v>0</v>
      </c>
      <c r="I83" s="17">
        <v>0</v>
      </c>
      <c r="J83" s="17">
        <v>0</v>
      </c>
      <c r="K83" s="17">
        <f t="shared" si="4"/>
        <v>0</v>
      </c>
      <c r="M83"/>
      <c r="N83"/>
      <c r="O83"/>
      <c r="P83"/>
      <c r="Q83"/>
      <c r="R83"/>
      <c r="S83"/>
      <c r="T83"/>
      <c r="U83"/>
      <c r="V83"/>
      <c r="W83"/>
      <c r="X83"/>
      <c r="Y83"/>
      <c r="Z83"/>
    </row>
    <row r="84" spans="1:26" s="2" customFormat="1" hidden="1" x14ac:dyDescent="0.2">
      <c r="A84" s="9">
        <v>81</v>
      </c>
      <c r="B84" s="6" t="s">
        <v>285</v>
      </c>
      <c r="C84" s="6">
        <v>0</v>
      </c>
      <c r="D84" s="16">
        <v>0</v>
      </c>
      <c r="E84" s="17">
        <v>0</v>
      </c>
      <c r="F84" s="26" t="e">
        <f t="shared" si="3"/>
        <v>#DIV/0!</v>
      </c>
      <c r="G84" s="17">
        <v>0</v>
      </c>
      <c r="H84" s="17">
        <v>0</v>
      </c>
      <c r="I84" s="17">
        <v>0</v>
      </c>
      <c r="J84" s="17">
        <v>0</v>
      </c>
      <c r="K84" s="17">
        <f t="shared" si="4"/>
        <v>0</v>
      </c>
      <c r="M84"/>
      <c r="N84"/>
      <c r="O84"/>
      <c r="P84"/>
      <c r="Q84"/>
      <c r="R84"/>
      <c r="S84"/>
      <c r="T84"/>
      <c r="U84"/>
      <c r="V84"/>
      <c r="W84"/>
      <c r="X84"/>
      <c r="Y84"/>
      <c r="Z84"/>
    </row>
    <row r="85" spans="1:26" s="2" customFormat="1" x14ac:dyDescent="0.2">
      <c r="A85" s="9">
        <v>82</v>
      </c>
      <c r="B85" s="6" t="s">
        <v>41</v>
      </c>
      <c r="C85" s="6">
        <v>1</v>
      </c>
      <c r="D85" s="16">
        <v>13</v>
      </c>
      <c r="E85" s="17">
        <v>2922</v>
      </c>
      <c r="F85" s="26">
        <f t="shared" si="3"/>
        <v>4.4490075290896649E-3</v>
      </c>
      <c r="G85" s="17">
        <v>202558</v>
      </c>
      <c r="H85" s="17">
        <v>36983.640981807221</v>
      </c>
      <c r="I85" s="17">
        <v>165574.35901819277</v>
      </c>
      <c r="J85" s="17">
        <v>60028.2</v>
      </c>
      <c r="K85" s="17">
        <f t="shared" si="4"/>
        <v>23044.559018192776</v>
      </c>
      <c r="M85"/>
      <c r="N85"/>
      <c r="O85"/>
      <c r="P85"/>
      <c r="Q85"/>
      <c r="R85"/>
      <c r="S85"/>
      <c r="T85"/>
      <c r="U85"/>
      <c r="V85"/>
      <c r="W85"/>
      <c r="X85"/>
      <c r="Y85"/>
      <c r="Z85"/>
    </row>
    <row r="86" spans="1:26" s="2" customFormat="1" x14ac:dyDescent="0.2">
      <c r="A86" s="9">
        <v>83</v>
      </c>
      <c r="B86" s="6" t="s">
        <v>42</v>
      </c>
      <c r="C86" s="6">
        <v>1</v>
      </c>
      <c r="D86" s="16">
        <v>10</v>
      </c>
      <c r="E86" s="17">
        <v>2159</v>
      </c>
      <c r="F86" s="26">
        <f t="shared" si="3"/>
        <v>4.6317739694302917E-3</v>
      </c>
      <c r="G86" s="17">
        <v>130590</v>
      </c>
      <c r="H86" s="17">
        <v>24351.230871379932</v>
      </c>
      <c r="I86" s="17">
        <v>106238.76912862007</v>
      </c>
      <c r="J86" s="17">
        <v>49898.8</v>
      </c>
      <c r="K86" s="17">
        <f t="shared" si="4"/>
        <v>25547.569128620071</v>
      </c>
      <c r="M86"/>
      <c r="N86"/>
      <c r="O86"/>
      <c r="P86"/>
      <c r="Q86"/>
      <c r="R86"/>
      <c r="S86"/>
      <c r="T86"/>
      <c r="U86"/>
      <c r="V86"/>
      <c r="W86"/>
      <c r="X86"/>
      <c r="Y86"/>
      <c r="Z86"/>
    </row>
    <row r="87" spans="1:26" s="2" customFormat="1" hidden="1" x14ac:dyDescent="0.2">
      <c r="A87" s="9">
        <v>84</v>
      </c>
      <c r="B87" s="6" t="s">
        <v>286</v>
      </c>
      <c r="C87" s="6">
        <v>0</v>
      </c>
      <c r="D87" s="16">
        <v>0</v>
      </c>
      <c r="E87" s="17">
        <v>21</v>
      </c>
      <c r="F87" s="26">
        <f t="shared" si="3"/>
        <v>0</v>
      </c>
      <c r="G87" s="17">
        <v>0</v>
      </c>
      <c r="H87" s="17">
        <v>0</v>
      </c>
      <c r="I87" s="17">
        <v>0</v>
      </c>
      <c r="J87" s="17">
        <v>0</v>
      </c>
      <c r="K87" s="17">
        <f t="shared" si="4"/>
        <v>0</v>
      </c>
      <c r="M87"/>
      <c r="N87"/>
      <c r="O87"/>
      <c r="P87"/>
      <c r="Q87"/>
      <c r="R87"/>
      <c r="S87"/>
      <c r="T87"/>
      <c r="U87"/>
      <c r="V87"/>
      <c r="W87"/>
      <c r="X87"/>
      <c r="Y87"/>
      <c r="Z87"/>
    </row>
    <row r="88" spans="1:26" s="2" customFormat="1" hidden="1" x14ac:dyDescent="0.2">
      <c r="A88" s="9">
        <v>85</v>
      </c>
      <c r="B88" s="6" t="s">
        <v>287</v>
      </c>
      <c r="C88" s="6">
        <v>1</v>
      </c>
      <c r="D88" s="16">
        <v>0</v>
      </c>
      <c r="E88" s="17">
        <v>170</v>
      </c>
      <c r="F88" s="26">
        <f t="shared" si="3"/>
        <v>0</v>
      </c>
      <c r="G88" s="17">
        <v>0</v>
      </c>
      <c r="H88" s="17">
        <v>0</v>
      </c>
      <c r="I88" s="17">
        <v>0</v>
      </c>
      <c r="J88" s="17">
        <v>0</v>
      </c>
      <c r="K88" s="17">
        <f t="shared" si="4"/>
        <v>0</v>
      </c>
      <c r="M88"/>
      <c r="N88"/>
      <c r="O88"/>
      <c r="P88"/>
      <c r="Q88"/>
      <c r="R88"/>
      <c r="S88"/>
      <c r="T88"/>
      <c r="U88"/>
      <c r="V88"/>
      <c r="W88"/>
      <c r="X88"/>
      <c r="Y88"/>
      <c r="Z88"/>
    </row>
    <row r="89" spans="1:26" s="2" customFormat="1" x14ac:dyDescent="0.2">
      <c r="A89" s="9">
        <v>86</v>
      </c>
      <c r="B89" s="6" t="s">
        <v>43</v>
      </c>
      <c r="C89" s="6">
        <v>1</v>
      </c>
      <c r="D89" s="16">
        <v>115</v>
      </c>
      <c r="E89" s="17">
        <v>1733</v>
      </c>
      <c r="F89" s="26">
        <f t="shared" si="3"/>
        <v>6.6358915175995389E-2</v>
      </c>
      <c r="G89" s="17">
        <v>1454110</v>
      </c>
      <c r="H89" s="17">
        <v>150708.0189715212</v>
      </c>
      <c r="I89" s="17">
        <v>1303401.9810284788</v>
      </c>
      <c r="J89" s="17">
        <v>323858.80000000005</v>
      </c>
      <c r="K89" s="17">
        <f t="shared" si="4"/>
        <v>173150.78102847884</v>
      </c>
      <c r="M89"/>
      <c r="N89"/>
      <c r="O89"/>
      <c r="P89"/>
      <c r="Q89"/>
      <c r="R89"/>
      <c r="S89"/>
      <c r="T89"/>
      <c r="U89"/>
      <c r="V89"/>
      <c r="W89"/>
      <c r="X89"/>
      <c r="Y89"/>
      <c r="Z89"/>
    </row>
    <row r="90" spans="1:26" s="2" customFormat="1" x14ac:dyDescent="0.2">
      <c r="A90" s="9">
        <v>87</v>
      </c>
      <c r="B90" s="6" t="s">
        <v>44</v>
      </c>
      <c r="C90" s="6">
        <v>1</v>
      </c>
      <c r="D90" s="16">
        <v>14</v>
      </c>
      <c r="E90" s="17">
        <v>2679</v>
      </c>
      <c r="F90" s="26">
        <f t="shared" si="3"/>
        <v>5.2258305337812613E-3</v>
      </c>
      <c r="G90" s="17">
        <v>228439</v>
      </c>
      <c r="H90" s="17">
        <v>48016.909468300408</v>
      </c>
      <c r="I90" s="17">
        <v>180422.09053169959</v>
      </c>
      <c r="J90" s="17">
        <v>104925.40000000001</v>
      </c>
      <c r="K90" s="17">
        <f t="shared" si="4"/>
        <v>56908.490531699601</v>
      </c>
      <c r="M90"/>
      <c r="N90"/>
      <c r="O90"/>
      <c r="P90"/>
      <c r="Q90"/>
      <c r="R90"/>
      <c r="S90"/>
      <c r="T90"/>
      <c r="U90"/>
      <c r="V90"/>
      <c r="W90"/>
      <c r="X90"/>
      <c r="Y90"/>
      <c r="Z90"/>
    </row>
    <row r="91" spans="1:26" s="2" customFormat="1" x14ac:dyDescent="0.2">
      <c r="A91" s="9">
        <v>88</v>
      </c>
      <c r="B91" s="6" t="s">
        <v>45</v>
      </c>
      <c r="C91" s="6">
        <v>1</v>
      </c>
      <c r="D91" s="16">
        <v>27</v>
      </c>
      <c r="E91" s="17">
        <v>3559</v>
      </c>
      <c r="F91" s="26">
        <f t="shared" si="3"/>
        <v>7.586400674346727E-3</v>
      </c>
      <c r="G91" s="17">
        <v>428337</v>
      </c>
      <c r="H91" s="17">
        <v>57199.992643681224</v>
      </c>
      <c r="I91" s="17">
        <v>371137.00735631876</v>
      </c>
      <c r="J91" s="17">
        <v>187125</v>
      </c>
      <c r="K91" s="17">
        <f t="shared" si="4"/>
        <v>129925.00735631878</v>
      </c>
      <c r="M91"/>
      <c r="N91"/>
      <c r="O91"/>
      <c r="P91"/>
      <c r="Q91"/>
      <c r="R91"/>
      <c r="S91"/>
      <c r="T91"/>
      <c r="U91"/>
      <c r="V91"/>
      <c r="W91"/>
      <c r="X91"/>
      <c r="Y91"/>
      <c r="Z91"/>
    </row>
    <row r="92" spans="1:26" s="2" customFormat="1" x14ac:dyDescent="0.2">
      <c r="A92" s="9">
        <v>89</v>
      </c>
      <c r="B92" s="6" t="s">
        <v>46</v>
      </c>
      <c r="C92" s="6">
        <v>1</v>
      </c>
      <c r="D92" s="16">
        <v>37</v>
      </c>
      <c r="E92" s="17">
        <v>438</v>
      </c>
      <c r="F92" s="26">
        <f t="shared" si="3"/>
        <v>8.4474885844748854E-2</v>
      </c>
      <c r="G92" s="17">
        <v>1077242</v>
      </c>
      <c r="H92" s="17">
        <v>42831.952661058902</v>
      </c>
      <c r="I92" s="17">
        <v>1034410.0473389411</v>
      </c>
      <c r="J92" s="17">
        <v>111436.2</v>
      </c>
      <c r="K92" s="17">
        <f t="shared" si="4"/>
        <v>68604.247338941088</v>
      </c>
      <c r="M92"/>
      <c r="N92"/>
      <c r="O92"/>
      <c r="P92"/>
      <c r="Q92"/>
      <c r="R92"/>
      <c r="S92"/>
      <c r="T92"/>
      <c r="U92"/>
      <c r="V92"/>
      <c r="W92"/>
      <c r="X92"/>
      <c r="Y92"/>
      <c r="Z92"/>
    </row>
    <row r="93" spans="1:26" s="2" customFormat="1" hidden="1" x14ac:dyDescent="0.2">
      <c r="A93" s="9">
        <v>90</v>
      </c>
      <c r="B93" s="6" t="s">
        <v>288</v>
      </c>
      <c r="C93" s="6">
        <v>0</v>
      </c>
      <c r="D93" s="16">
        <v>0</v>
      </c>
      <c r="E93" s="17">
        <v>0</v>
      </c>
      <c r="F93" s="26" t="e">
        <f t="shared" si="3"/>
        <v>#DIV/0!</v>
      </c>
      <c r="G93" s="17">
        <v>0</v>
      </c>
      <c r="H93" s="17">
        <v>0</v>
      </c>
      <c r="I93" s="17">
        <v>0</v>
      </c>
      <c r="J93" s="17">
        <v>0</v>
      </c>
      <c r="K93" s="17">
        <f t="shared" si="4"/>
        <v>0</v>
      </c>
      <c r="M93"/>
      <c r="N93"/>
      <c r="O93"/>
      <c r="P93"/>
      <c r="Q93"/>
      <c r="R93"/>
      <c r="S93"/>
      <c r="T93"/>
      <c r="U93"/>
      <c r="V93"/>
      <c r="W93"/>
      <c r="X93"/>
      <c r="Y93"/>
      <c r="Z93"/>
    </row>
    <row r="94" spans="1:26" s="2" customFormat="1" x14ac:dyDescent="0.2">
      <c r="A94" s="9">
        <v>91</v>
      </c>
      <c r="B94" s="6" t="s">
        <v>47</v>
      </c>
      <c r="C94" s="6">
        <v>1</v>
      </c>
      <c r="D94" s="16">
        <v>5</v>
      </c>
      <c r="E94" s="17">
        <v>217</v>
      </c>
      <c r="F94" s="26">
        <f t="shared" si="3"/>
        <v>2.3041474654377881E-2</v>
      </c>
      <c r="G94" s="17">
        <v>124308</v>
      </c>
      <c r="H94" s="17">
        <v>4690</v>
      </c>
      <c r="I94" s="17">
        <v>119618</v>
      </c>
      <c r="J94" s="17">
        <v>4690</v>
      </c>
      <c r="K94" s="17">
        <f t="shared" si="4"/>
        <v>0</v>
      </c>
      <c r="M94"/>
      <c r="N94"/>
      <c r="O94"/>
      <c r="P94"/>
      <c r="Q94"/>
      <c r="R94"/>
      <c r="S94"/>
      <c r="T94"/>
      <c r="U94"/>
      <c r="V94"/>
      <c r="W94"/>
      <c r="X94"/>
      <c r="Y94"/>
      <c r="Z94"/>
    </row>
    <row r="95" spans="1:26" s="2" customFormat="1" hidden="1" x14ac:dyDescent="0.2">
      <c r="A95" s="9">
        <v>92</v>
      </c>
      <c r="B95" s="6" t="s">
        <v>289</v>
      </c>
      <c r="C95" s="6">
        <v>0</v>
      </c>
      <c r="D95" s="16">
        <v>0</v>
      </c>
      <c r="E95" s="17">
        <v>0</v>
      </c>
      <c r="F95" s="26" t="e">
        <f t="shared" si="3"/>
        <v>#DIV/0!</v>
      </c>
      <c r="G95" s="17">
        <v>0</v>
      </c>
      <c r="H95" s="17">
        <v>0</v>
      </c>
      <c r="I95" s="17">
        <v>0</v>
      </c>
      <c r="J95" s="17">
        <v>0</v>
      </c>
      <c r="K95" s="17">
        <f t="shared" si="4"/>
        <v>0</v>
      </c>
      <c r="M95"/>
      <c r="N95"/>
      <c r="O95"/>
      <c r="P95"/>
      <c r="Q95"/>
      <c r="R95"/>
      <c r="S95"/>
      <c r="T95"/>
      <c r="U95"/>
      <c r="V95"/>
      <c r="W95"/>
      <c r="X95"/>
      <c r="Y95"/>
      <c r="Z95"/>
    </row>
    <row r="96" spans="1:26" s="2" customFormat="1" x14ac:dyDescent="0.2">
      <c r="A96" s="9">
        <v>93</v>
      </c>
      <c r="B96" s="6" t="s">
        <v>48</v>
      </c>
      <c r="C96" s="6">
        <v>1</v>
      </c>
      <c r="D96" s="16">
        <v>677</v>
      </c>
      <c r="E96" s="17">
        <v>7710</v>
      </c>
      <c r="F96" s="26">
        <f t="shared" si="3"/>
        <v>8.7808041504539552E-2</v>
      </c>
      <c r="G96" s="17">
        <v>9363231</v>
      </c>
      <c r="H96" s="17">
        <v>634798</v>
      </c>
      <c r="I96" s="17">
        <v>8728433</v>
      </c>
      <c r="J96" s="17">
        <v>1168320.2</v>
      </c>
      <c r="K96" s="17">
        <f t="shared" si="4"/>
        <v>533522.19999999995</v>
      </c>
      <c r="M96"/>
      <c r="N96"/>
      <c r="O96"/>
      <c r="P96"/>
      <c r="Q96"/>
      <c r="R96"/>
      <c r="S96"/>
      <c r="T96"/>
      <c r="U96"/>
      <c r="V96"/>
      <c r="W96"/>
      <c r="X96"/>
      <c r="Y96"/>
      <c r="Z96"/>
    </row>
    <row r="97" spans="1:26" s="2" customFormat="1" x14ac:dyDescent="0.2">
      <c r="A97" s="9">
        <v>94</v>
      </c>
      <c r="B97" s="6" t="s">
        <v>49</v>
      </c>
      <c r="C97" s="6">
        <v>1</v>
      </c>
      <c r="D97" s="16">
        <v>2</v>
      </c>
      <c r="E97" s="17">
        <v>1798</v>
      </c>
      <c r="F97" s="26">
        <f t="shared" si="3"/>
        <v>1.1123470522803114E-3</v>
      </c>
      <c r="G97" s="17">
        <v>26817</v>
      </c>
      <c r="H97" s="17">
        <v>8171.6935471270408</v>
      </c>
      <c r="I97" s="17">
        <v>18645.306452872959</v>
      </c>
      <c r="J97" s="17">
        <v>14724.6</v>
      </c>
      <c r="K97" s="17">
        <f t="shared" si="4"/>
        <v>6552.9064528729596</v>
      </c>
      <c r="M97"/>
      <c r="N97"/>
      <c r="O97"/>
      <c r="P97"/>
      <c r="Q97"/>
      <c r="R97"/>
      <c r="S97"/>
      <c r="T97"/>
      <c r="U97"/>
      <c r="V97"/>
      <c r="W97"/>
      <c r="X97"/>
      <c r="Y97"/>
      <c r="Z97"/>
    </row>
    <row r="98" spans="1:26" s="2" customFormat="1" x14ac:dyDescent="0.2">
      <c r="A98" s="9">
        <v>95</v>
      </c>
      <c r="B98" s="6" t="s">
        <v>50</v>
      </c>
      <c r="C98" s="6">
        <v>1</v>
      </c>
      <c r="D98" s="16">
        <v>1867</v>
      </c>
      <c r="E98" s="17">
        <v>11987</v>
      </c>
      <c r="F98" s="26">
        <f t="shared" si="3"/>
        <v>0.1557520647367982</v>
      </c>
      <c r="G98" s="17">
        <v>24637098</v>
      </c>
      <c r="H98" s="17">
        <v>4091970.4046193655</v>
      </c>
      <c r="I98" s="17">
        <v>20545127.595380634</v>
      </c>
      <c r="J98" s="17">
        <v>8191150.7999999998</v>
      </c>
      <c r="K98" s="17">
        <f t="shared" si="4"/>
        <v>4099180.3953806343</v>
      </c>
      <c r="M98"/>
      <c r="N98"/>
      <c r="O98"/>
      <c r="P98"/>
      <c r="Q98"/>
      <c r="R98"/>
      <c r="S98"/>
      <c r="T98"/>
      <c r="U98"/>
      <c r="V98"/>
      <c r="W98"/>
      <c r="X98"/>
      <c r="Y98"/>
      <c r="Z98"/>
    </row>
    <row r="99" spans="1:26" s="2" customFormat="1" x14ac:dyDescent="0.2">
      <c r="A99" s="9">
        <v>96</v>
      </c>
      <c r="B99" s="6" t="s">
        <v>51</v>
      </c>
      <c r="C99" s="6">
        <v>1</v>
      </c>
      <c r="D99" s="16">
        <v>120</v>
      </c>
      <c r="E99" s="17">
        <v>3326</v>
      </c>
      <c r="F99" s="26">
        <f t="shared" si="3"/>
        <v>3.6079374624173183E-2</v>
      </c>
      <c r="G99" s="17">
        <v>2220028</v>
      </c>
      <c r="H99" s="17">
        <v>446542.35828321456</v>
      </c>
      <c r="I99" s="17">
        <v>1773485.6417167855</v>
      </c>
      <c r="J99" s="17">
        <v>965753.4</v>
      </c>
      <c r="K99" s="17">
        <f t="shared" si="4"/>
        <v>519211.04171678546</v>
      </c>
      <c r="M99"/>
      <c r="N99"/>
      <c r="O99"/>
      <c r="P99"/>
      <c r="Q99"/>
      <c r="R99"/>
      <c r="S99"/>
      <c r="T99"/>
      <c r="U99"/>
      <c r="V99"/>
      <c r="W99"/>
      <c r="X99"/>
      <c r="Y99"/>
      <c r="Z99"/>
    </row>
    <row r="100" spans="1:26" s="2" customFormat="1" x14ac:dyDescent="0.2">
      <c r="A100" s="9">
        <v>97</v>
      </c>
      <c r="B100" s="6" t="s">
        <v>52</v>
      </c>
      <c r="C100" s="6">
        <v>1</v>
      </c>
      <c r="D100" s="16">
        <v>228</v>
      </c>
      <c r="E100" s="17">
        <v>5798</v>
      </c>
      <c r="F100" s="26">
        <f t="shared" si="3"/>
        <v>3.9323904794756816E-2</v>
      </c>
      <c r="G100" s="17">
        <v>3034041</v>
      </c>
      <c r="H100" s="17">
        <v>522737.20608976635</v>
      </c>
      <c r="I100" s="17">
        <v>2511303.7939102338</v>
      </c>
      <c r="J100" s="17">
        <v>929432.79999999993</v>
      </c>
      <c r="K100" s="17">
        <f t="shared" si="4"/>
        <v>406695.59391023358</v>
      </c>
      <c r="M100"/>
      <c r="N100"/>
      <c r="O100"/>
      <c r="P100"/>
      <c r="Q100"/>
      <c r="R100"/>
      <c r="S100"/>
      <c r="T100"/>
      <c r="U100"/>
      <c r="V100"/>
      <c r="W100"/>
      <c r="X100"/>
      <c r="Y100"/>
      <c r="Z100"/>
    </row>
    <row r="101" spans="1:26" s="2" customFormat="1" x14ac:dyDescent="0.2">
      <c r="A101" s="9">
        <v>98</v>
      </c>
      <c r="B101" s="6" t="s">
        <v>53</v>
      </c>
      <c r="C101" s="6">
        <v>1</v>
      </c>
      <c r="D101" s="16">
        <v>2</v>
      </c>
      <c r="E101" s="17">
        <v>66</v>
      </c>
      <c r="F101" s="26">
        <f t="shared" si="3"/>
        <v>3.0303030303030304E-2</v>
      </c>
      <c r="G101" s="17">
        <v>62598</v>
      </c>
      <c r="H101" s="17">
        <v>21725.36683847912</v>
      </c>
      <c r="I101" s="17">
        <v>40872.633161520876</v>
      </c>
      <c r="J101" s="17">
        <v>52354.8</v>
      </c>
      <c r="K101" s="17">
        <f t="shared" si="4"/>
        <v>30629.433161520883</v>
      </c>
      <c r="M101"/>
      <c r="N101"/>
      <c r="O101"/>
      <c r="P101"/>
      <c r="Q101"/>
      <c r="R101"/>
      <c r="S101"/>
      <c r="T101"/>
      <c r="U101"/>
      <c r="V101"/>
      <c r="W101"/>
      <c r="X101"/>
      <c r="Y101"/>
      <c r="Z101"/>
    </row>
    <row r="102" spans="1:26" s="2" customFormat="1" x14ac:dyDescent="0.2">
      <c r="A102" s="9">
        <v>99</v>
      </c>
      <c r="B102" s="6" t="s">
        <v>54</v>
      </c>
      <c r="C102" s="6">
        <v>1</v>
      </c>
      <c r="D102" s="16">
        <v>120</v>
      </c>
      <c r="E102" s="17">
        <v>2636</v>
      </c>
      <c r="F102" s="26">
        <f t="shared" si="3"/>
        <v>4.5523520485584217E-2</v>
      </c>
      <c r="G102" s="17">
        <v>2090686</v>
      </c>
      <c r="H102" s="17">
        <v>207505.98787009961</v>
      </c>
      <c r="I102" s="17">
        <v>1883180.0121299005</v>
      </c>
      <c r="J102" s="17">
        <v>367218</v>
      </c>
      <c r="K102" s="17">
        <f t="shared" si="4"/>
        <v>159712.01212990039</v>
      </c>
      <c r="M102"/>
      <c r="N102"/>
      <c r="O102"/>
      <c r="P102"/>
      <c r="Q102"/>
      <c r="R102"/>
      <c r="S102"/>
      <c r="T102"/>
      <c r="U102"/>
      <c r="V102"/>
      <c r="W102"/>
      <c r="X102"/>
      <c r="Y102"/>
      <c r="Z102"/>
    </row>
    <row r="103" spans="1:26" s="2" customFormat="1" x14ac:dyDescent="0.2">
      <c r="A103" s="9">
        <v>100</v>
      </c>
      <c r="B103" s="6" t="s">
        <v>55</v>
      </c>
      <c r="C103" s="6">
        <v>1</v>
      </c>
      <c r="D103" s="16">
        <v>359</v>
      </c>
      <c r="E103" s="17">
        <v>9348</v>
      </c>
      <c r="F103" s="26">
        <f t="shared" si="3"/>
        <v>3.840393667094566E-2</v>
      </c>
      <c r="G103" s="17">
        <v>5764594</v>
      </c>
      <c r="H103" s="17">
        <v>536578.1445000926</v>
      </c>
      <c r="I103" s="17">
        <v>5228015.8554999074</v>
      </c>
      <c r="J103" s="17">
        <v>816173.6</v>
      </c>
      <c r="K103" s="17">
        <f t="shared" si="4"/>
        <v>279595.45549990737</v>
      </c>
      <c r="M103"/>
      <c r="N103"/>
      <c r="O103"/>
      <c r="P103"/>
      <c r="Q103"/>
      <c r="R103"/>
      <c r="S103"/>
      <c r="T103"/>
      <c r="U103"/>
      <c r="V103"/>
      <c r="W103"/>
      <c r="X103"/>
      <c r="Y103"/>
      <c r="Z103"/>
    </row>
    <row r="104" spans="1:26" s="2" customFormat="1" x14ac:dyDescent="0.2">
      <c r="A104" s="9">
        <v>101</v>
      </c>
      <c r="B104" s="6" t="s">
        <v>56</v>
      </c>
      <c r="C104" s="6">
        <v>1</v>
      </c>
      <c r="D104" s="16">
        <v>381</v>
      </c>
      <c r="E104" s="17">
        <v>5576</v>
      </c>
      <c r="F104" s="26">
        <f t="shared" si="3"/>
        <v>6.8328550932568149E-2</v>
      </c>
      <c r="G104" s="17">
        <v>5043650</v>
      </c>
      <c r="H104" s="17">
        <v>936531.63123165257</v>
      </c>
      <c r="I104" s="17">
        <v>4107118.3687683474</v>
      </c>
      <c r="J104" s="17">
        <v>1451963.4</v>
      </c>
      <c r="K104" s="17">
        <f t="shared" si="4"/>
        <v>515431.76876834733</v>
      </c>
      <c r="M104"/>
      <c r="N104"/>
      <c r="O104"/>
      <c r="P104"/>
      <c r="Q104"/>
      <c r="R104"/>
      <c r="S104"/>
      <c r="T104"/>
      <c r="U104"/>
      <c r="V104"/>
      <c r="W104"/>
      <c r="X104"/>
      <c r="Y104"/>
      <c r="Z104"/>
    </row>
    <row r="105" spans="1:26" s="2" customFormat="1" hidden="1" x14ac:dyDescent="0.2">
      <c r="A105" s="9">
        <v>102</v>
      </c>
      <c r="B105" s="6" t="s">
        <v>290</v>
      </c>
      <c r="C105" s="6">
        <v>0</v>
      </c>
      <c r="D105" s="16">
        <v>0</v>
      </c>
      <c r="E105" s="17">
        <v>90</v>
      </c>
      <c r="F105" s="26">
        <f t="shared" si="3"/>
        <v>0</v>
      </c>
      <c r="G105" s="17">
        <v>0</v>
      </c>
      <c r="H105" s="17">
        <v>0</v>
      </c>
      <c r="I105" s="17">
        <v>0</v>
      </c>
      <c r="J105" s="17">
        <v>0</v>
      </c>
      <c r="K105" s="17">
        <f t="shared" si="4"/>
        <v>0</v>
      </c>
      <c r="M105"/>
      <c r="N105"/>
      <c r="O105"/>
      <c r="P105"/>
      <c r="Q105"/>
      <c r="R105"/>
      <c r="S105"/>
      <c r="T105"/>
      <c r="U105"/>
      <c r="V105"/>
      <c r="W105"/>
      <c r="X105"/>
      <c r="Y105"/>
      <c r="Z105"/>
    </row>
    <row r="106" spans="1:26" s="2" customFormat="1" x14ac:dyDescent="0.2">
      <c r="A106" s="9">
        <v>103</v>
      </c>
      <c r="B106" s="6" t="s">
        <v>57</v>
      </c>
      <c r="C106" s="6">
        <v>1</v>
      </c>
      <c r="D106" s="16">
        <v>27</v>
      </c>
      <c r="E106" s="17">
        <v>2471</v>
      </c>
      <c r="F106" s="26">
        <f t="shared" si="3"/>
        <v>1.0926750303520841E-2</v>
      </c>
      <c r="G106" s="17">
        <v>376414</v>
      </c>
      <c r="H106" s="17">
        <v>95559.134856450852</v>
      </c>
      <c r="I106" s="17">
        <v>280854.86514354916</v>
      </c>
      <c r="J106" s="17">
        <v>181301.4</v>
      </c>
      <c r="K106" s="17">
        <f t="shared" si="4"/>
        <v>85742.265143549143</v>
      </c>
      <c r="M106"/>
      <c r="N106"/>
      <c r="O106"/>
      <c r="P106"/>
      <c r="Q106"/>
      <c r="R106"/>
      <c r="S106"/>
      <c r="T106"/>
      <c r="U106"/>
      <c r="V106"/>
      <c r="W106"/>
      <c r="X106"/>
      <c r="Y106"/>
      <c r="Z106"/>
    </row>
    <row r="107" spans="1:26" s="2" customFormat="1" hidden="1" x14ac:dyDescent="0.2">
      <c r="A107" s="9">
        <v>104</v>
      </c>
      <c r="B107" s="6" t="s">
        <v>291</v>
      </c>
      <c r="C107" s="6">
        <v>0</v>
      </c>
      <c r="D107" s="16">
        <v>0</v>
      </c>
      <c r="E107" s="17">
        <v>0</v>
      </c>
      <c r="F107" s="26" t="e">
        <f t="shared" si="3"/>
        <v>#DIV/0!</v>
      </c>
      <c r="G107" s="17">
        <v>0</v>
      </c>
      <c r="H107" s="17">
        <v>0</v>
      </c>
      <c r="I107" s="17">
        <v>0</v>
      </c>
      <c r="J107" s="17">
        <v>0</v>
      </c>
      <c r="K107" s="17">
        <f t="shared" si="4"/>
        <v>0</v>
      </c>
      <c r="M107"/>
      <c r="N107"/>
      <c r="O107"/>
      <c r="P107"/>
      <c r="Q107"/>
      <c r="R107"/>
      <c r="S107"/>
      <c r="T107"/>
      <c r="U107"/>
      <c r="V107"/>
      <c r="W107"/>
      <c r="X107"/>
      <c r="Y107"/>
      <c r="Z107"/>
    </row>
    <row r="108" spans="1:26" s="2" customFormat="1" x14ac:dyDescent="0.2">
      <c r="A108" s="9">
        <v>105</v>
      </c>
      <c r="B108" s="6" t="s">
        <v>292</v>
      </c>
      <c r="C108" s="6">
        <v>1</v>
      </c>
      <c r="D108" s="16">
        <v>4</v>
      </c>
      <c r="E108" s="17">
        <v>1314</v>
      </c>
      <c r="F108" s="26">
        <f t="shared" si="3"/>
        <v>3.0441400304414001E-3</v>
      </c>
      <c r="G108" s="17">
        <v>61446</v>
      </c>
      <c r="H108" s="17">
        <v>15184.859950681785</v>
      </c>
      <c r="I108" s="17">
        <v>46261.140049318215</v>
      </c>
      <c r="J108" s="17">
        <v>30583.800000000003</v>
      </c>
      <c r="K108" s="17">
        <f t="shared" si="4"/>
        <v>15398.940049318218</v>
      </c>
      <c r="M108"/>
      <c r="N108"/>
      <c r="O108"/>
      <c r="P108"/>
      <c r="Q108"/>
      <c r="R108"/>
      <c r="S108"/>
      <c r="T108"/>
      <c r="U108"/>
      <c r="V108"/>
      <c r="W108"/>
      <c r="X108"/>
      <c r="Y108"/>
      <c r="Z108"/>
    </row>
    <row r="109" spans="1:26" s="2" customFormat="1" hidden="1" x14ac:dyDescent="0.2">
      <c r="A109" s="9">
        <v>106</v>
      </c>
      <c r="B109" s="6" t="s">
        <v>293</v>
      </c>
      <c r="C109" s="6">
        <v>0</v>
      </c>
      <c r="D109" s="16">
        <v>0</v>
      </c>
      <c r="E109" s="17">
        <v>0</v>
      </c>
      <c r="F109" s="26" t="e">
        <f t="shared" si="3"/>
        <v>#DIV/0!</v>
      </c>
      <c r="G109" s="17">
        <v>0</v>
      </c>
      <c r="H109" s="17">
        <v>0</v>
      </c>
      <c r="I109" s="17">
        <v>0</v>
      </c>
      <c r="J109" s="17">
        <v>0</v>
      </c>
      <c r="K109" s="17">
        <f t="shared" si="4"/>
        <v>0</v>
      </c>
      <c r="M109"/>
      <c r="N109"/>
      <c r="O109"/>
      <c r="P109"/>
      <c r="Q109"/>
      <c r="R109"/>
      <c r="S109"/>
      <c r="T109"/>
      <c r="U109"/>
      <c r="V109"/>
      <c r="W109"/>
      <c r="X109"/>
      <c r="Y109"/>
      <c r="Z109"/>
    </row>
    <row r="110" spans="1:26" s="2" customFormat="1" x14ac:dyDescent="0.2">
      <c r="A110" s="9">
        <v>107</v>
      </c>
      <c r="B110" s="6" t="s">
        <v>294</v>
      </c>
      <c r="C110" s="6">
        <v>1</v>
      </c>
      <c r="D110" s="16">
        <v>1</v>
      </c>
      <c r="E110" s="17">
        <v>3136</v>
      </c>
      <c r="F110" s="26">
        <f t="shared" si="3"/>
        <v>3.1887755102040814E-4</v>
      </c>
      <c r="G110" s="17">
        <v>15326</v>
      </c>
      <c r="H110" s="17">
        <v>9071.2998254837839</v>
      </c>
      <c r="I110" s="17">
        <v>6254.7001745162161</v>
      </c>
      <c r="J110" s="17">
        <v>15326</v>
      </c>
      <c r="K110" s="17">
        <f t="shared" si="4"/>
        <v>6254.7001745162161</v>
      </c>
      <c r="M110"/>
      <c r="N110"/>
      <c r="O110"/>
      <c r="P110"/>
      <c r="Q110"/>
      <c r="R110"/>
      <c r="S110"/>
      <c r="T110"/>
      <c r="U110"/>
      <c r="V110"/>
      <c r="W110"/>
      <c r="X110"/>
      <c r="Y110"/>
      <c r="Z110"/>
    </row>
    <row r="111" spans="1:26" s="2" customFormat="1" hidden="1" x14ac:dyDescent="0.2">
      <c r="A111" s="9">
        <v>108</v>
      </c>
      <c r="B111" s="6" t="s">
        <v>295</v>
      </c>
      <c r="C111" s="6">
        <v>0</v>
      </c>
      <c r="D111" s="16">
        <v>0</v>
      </c>
      <c r="E111" s="17">
        <v>10</v>
      </c>
      <c r="F111" s="26">
        <f t="shared" si="3"/>
        <v>0</v>
      </c>
      <c r="G111" s="17">
        <v>0</v>
      </c>
      <c r="H111" s="17">
        <v>0</v>
      </c>
      <c r="I111" s="17">
        <v>0</v>
      </c>
      <c r="J111" s="17">
        <v>0</v>
      </c>
      <c r="K111" s="17">
        <f t="shared" si="4"/>
        <v>0</v>
      </c>
      <c r="M111"/>
      <c r="N111"/>
      <c r="O111"/>
      <c r="P111"/>
      <c r="Q111"/>
      <c r="R111"/>
      <c r="S111"/>
      <c r="T111"/>
      <c r="U111"/>
      <c r="V111"/>
      <c r="W111"/>
      <c r="X111"/>
      <c r="Y111"/>
      <c r="Z111"/>
    </row>
    <row r="112" spans="1:26" s="2" customFormat="1" hidden="1" x14ac:dyDescent="0.2">
      <c r="A112" s="9">
        <v>109</v>
      </c>
      <c r="B112" s="6" t="s">
        <v>296</v>
      </c>
      <c r="C112" s="6">
        <v>0</v>
      </c>
      <c r="D112" s="16">
        <v>0</v>
      </c>
      <c r="E112" s="17">
        <v>3</v>
      </c>
      <c r="F112" s="26">
        <f t="shared" si="3"/>
        <v>0</v>
      </c>
      <c r="G112" s="17">
        <v>0</v>
      </c>
      <c r="H112" s="17">
        <v>0</v>
      </c>
      <c r="I112" s="17">
        <v>0</v>
      </c>
      <c r="J112" s="17">
        <v>0</v>
      </c>
      <c r="K112" s="17">
        <f t="shared" si="4"/>
        <v>0</v>
      </c>
      <c r="M112"/>
      <c r="N112"/>
      <c r="O112"/>
      <c r="P112"/>
      <c r="Q112"/>
      <c r="R112"/>
      <c r="S112"/>
      <c r="T112"/>
      <c r="U112"/>
      <c r="V112"/>
      <c r="W112"/>
      <c r="X112"/>
      <c r="Y112"/>
      <c r="Z112"/>
    </row>
    <row r="113" spans="1:26" s="2" customFormat="1" x14ac:dyDescent="0.2">
      <c r="A113" s="9">
        <v>110</v>
      </c>
      <c r="B113" s="6" t="s">
        <v>58</v>
      </c>
      <c r="C113" s="6">
        <v>1</v>
      </c>
      <c r="D113" s="16">
        <v>25</v>
      </c>
      <c r="E113" s="17">
        <v>3112</v>
      </c>
      <c r="F113" s="26">
        <f t="shared" si="3"/>
        <v>8.0334190231362464E-3</v>
      </c>
      <c r="G113" s="17">
        <v>336559</v>
      </c>
      <c r="H113" s="17">
        <v>23442</v>
      </c>
      <c r="I113" s="17">
        <v>313117</v>
      </c>
      <c r="J113" s="17">
        <v>36907.199999999997</v>
      </c>
      <c r="K113" s="17">
        <f t="shared" si="4"/>
        <v>13465.199999999997</v>
      </c>
      <c r="M113"/>
      <c r="N113"/>
      <c r="O113"/>
      <c r="P113"/>
      <c r="Q113"/>
      <c r="R113"/>
      <c r="S113"/>
      <c r="T113"/>
      <c r="U113"/>
      <c r="V113"/>
      <c r="W113"/>
      <c r="X113"/>
      <c r="Y113"/>
      <c r="Z113"/>
    </row>
    <row r="114" spans="1:26" s="2" customFormat="1" x14ac:dyDescent="0.2">
      <c r="A114" s="9">
        <v>111</v>
      </c>
      <c r="B114" s="6" t="s">
        <v>59</v>
      </c>
      <c r="C114" s="6">
        <v>1</v>
      </c>
      <c r="D114" s="16">
        <v>22</v>
      </c>
      <c r="E114" s="17">
        <v>701</v>
      </c>
      <c r="F114" s="26">
        <f t="shared" si="3"/>
        <v>3.1383737517831668E-2</v>
      </c>
      <c r="G114" s="17">
        <v>315721</v>
      </c>
      <c r="H114" s="17">
        <v>78344.755371310661</v>
      </c>
      <c r="I114" s="17">
        <v>237376.24462868934</v>
      </c>
      <c r="J114" s="17">
        <v>145873.60000000001</v>
      </c>
      <c r="K114" s="17">
        <f t="shared" si="4"/>
        <v>67528.844628689345</v>
      </c>
      <c r="M114"/>
      <c r="N114"/>
      <c r="O114"/>
      <c r="P114"/>
      <c r="Q114"/>
      <c r="R114"/>
      <c r="S114"/>
      <c r="T114"/>
      <c r="U114"/>
      <c r="V114"/>
      <c r="W114"/>
      <c r="X114"/>
      <c r="Y114"/>
      <c r="Z114"/>
    </row>
    <row r="115" spans="1:26" s="2" customFormat="1" hidden="1" x14ac:dyDescent="0.2">
      <c r="A115" s="9">
        <v>112</v>
      </c>
      <c r="B115" s="6" t="s">
        <v>297</v>
      </c>
      <c r="C115" s="6">
        <v>0</v>
      </c>
      <c r="D115" s="16">
        <v>0</v>
      </c>
      <c r="E115" s="17">
        <v>0</v>
      </c>
      <c r="F115" s="26" t="e">
        <f t="shared" si="3"/>
        <v>#DIV/0!</v>
      </c>
      <c r="G115" s="17">
        <v>0</v>
      </c>
      <c r="H115" s="17">
        <v>0</v>
      </c>
      <c r="I115" s="17">
        <v>0</v>
      </c>
      <c r="J115" s="17">
        <v>0</v>
      </c>
      <c r="K115" s="17">
        <f t="shared" si="4"/>
        <v>0</v>
      </c>
      <c r="M115"/>
      <c r="N115"/>
      <c r="O115"/>
      <c r="P115"/>
      <c r="Q115"/>
      <c r="R115"/>
      <c r="S115"/>
      <c r="T115"/>
      <c r="U115"/>
      <c r="V115"/>
      <c r="W115"/>
      <c r="X115"/>
      <c r="Y115"/>
      <c r="Z115"/>
    </row>
    <row r="116" spans="1:26" s="2" customFormat="1" hidden="1" x14ac:dyDescent="0.2">
      <c r="A116" s="9">
        <v>113</v>
      </c>
      <c r="B116" s="6" t="s">
        <v>298</v>
      </c>
      <c r="C116" s="6">
        <v>0</v>
      </c>
      <c r="D116" s="16">
        <v>0</v>
      </c>
      <c r="E116" s="17">
        <v>0</v>
      </c>
      <c r="F116" s="26" t="e">
        <f t="shared" si="3"/>
        <v>#DIV/0!</v>
      </c>
      <c r="G116" s="17">
        <v>0</v>
      </c>
      <c r="H116" s="17">
        <v>0</v>
      </c>
      <c r="I116" s="17">
        <v>0</v>
      </c>
      <c r="J116" s="17">
        <v>0</v>
      </c>
      <c r="K116" s="17">
        <f t="shared" si="4"/>
        <v>0</v>
      </c>
      <c r="M116"/>
      <c r="N116"/>
      <c r="O116"/>
      <c r="P116"/>
      <c r="Q116"/>
      <c r="R116"/>
      <c r="S116"/>
      <c r="T116"/>
      <c r="U116"/>
      <c r="V116"/>
      <c r="W116"/>
      <c r="X116"/>
      <c r="Y116"/>
      <c r="Z116"/>
    </row>
    <row r="117" spans="1:26" s="2" customFormat="1" x14ac:dyDescent="0.2">
      <c r="A117" s="9">
        <v>114</v>
      </c>
      <c r="B117" s="6" t="s">
        <v>60</v>
      </c>
      <c r="C117" s="6">
        <v>1</v>
      </c>
      <c r="D117" s="16">
        <v>92</v>
      </c>
      <c r="E117" s="17">
        <v>1989</v>
      </c>
      <c r="F117" s="26">
        <f t="shared" si="3"/>
        <v>4.6254399195575668E-2</v>
      </c>
      <c r="G117" s="17">
        <v>1327940</v>
      </c>
      <c r="H117" s="17">
        <v>202002.85141569545</v>
      </c>
      <c r="I117" s="17">
        <v>1125937.1485843046</v>
      </c>
      <c r="J117" s="17">
        <v>316238</v>
      </c>
      <c r="K117" s="17">
        <f t="shared" si="4"/>
        <v>114235.14858430455</v>
      </c>
      <c r="M117"/>
      <c r="N117"/>
      <c r="O117"/>
      <c r="P117"/>
      <c r="Q117"/>
      <c r="R117"/>
      <c r="S117"/>
      <c r="T117"/>
      <c r="U117"/>
      <c r="V117"/>
      <c r="W117"/>
      <c r="X117"/>
      <c r="Y117"/>
      <c r="Z117"/>
    </row>
    <row r="118" spans="1:26" s="2" customFormat="1" hidden="1" x14ac:dyDescent="0.2">
      <c r="A118" s="9">
        <v>115</v>
      </c>
      <c r="B118" s="6" t="s">
        <v>299</v>
      </c>
      <c r="C118" s="6">
        <v>0</v>
      </c>
      <c r="D118" s="16">
        <v>0</v>
      </c>
      <c r="E118" s="17">
        <v>0</v>
      </c>
      <c r="F118" s="26" t="e">
        <f t="shared" si="3"/>
        <v>#DIV/0!</v>
      </c>
      <c r="G118" s="17">
        <v>0</v>
      </c>
      <c r="H118" s="17">
        <v>0</v>
      </c>
      <c r="I118" s="17">
        <v>0</v>
      </c>
      <c r="J118" s="17">
        <v>0</v>
      </c>
      <c r="K118" s="17">
        <f t="shared" si="4"/>
        <v>0</v>
      </c>
      <c r="M118"/>
      <c r="N118"/>
      <c r="O118"/>
      <c r="P118"/>
      <c r="Q118"/>
      <c r="R118"/>
      <c r="S118"/>
      <c r="T118"/>
      <c r="U118"/>
      <c r="V118"/>
      <c r="W118"/>
      <c r="X118"/>
      <c r="Y118"/>
      <c r="Z118"/>
    </row>
    <row r="119" spans="1:26" s="2" customFormat="1" hidden="1" x14ac:dyDescent="0.2">
      <c r="A119" s="9">
        <v>116</v>
      </c>
      <c r="B119" s="6" t="s">
        <v>300</v>
      </c>
      <c r="C119" s="6">
        <v>0</v>
      </c>
      <c r="D119" s="16">
        <v>0</v>
      </c>
      <c r="E119" s="17">
        <v>11</v>
      </c>
      <c r="F119" s="26">
        <f t="shared" si="3"/>
        <v>0</v>
      </c>
      <c r="G119" s="17">
        <v>0</v>
      </c>
      <c r="H119" s="17">
        <v>0</v>
      </c>
      <c r="I119" s="17">
        <v>0</v>
      </c>
      <c r="J119" s="17">
        <v>0</v>
      </c>
      <c r="K119" s="17">
        <f t="shared" si="4"/>
        <v>0</v>
      </c>
      <c r="M119"/>
      <c r="N119"/>
      <c r="O119"/>
      <c r="P119"/>
      <c r="Q119"/>
      <c r="R119"/>
      <c r="S119"/>
      <c r="T119"/>
      <c r="U119"/>
      <c r="V119"/>
      <c r="W119"/>
      <c r="X119"/>
      <c r="Y119"/>
      <c r="Z119"/>
    </row>
    <row r="120" spans="1:26" s="2" customFormat="1" x14ac:dyDescent="0.2">
      <c r="A120" s="9">
        <v>117</v>
      </c>
      <c r="B120" s="6" t="s">
        <v>61</v>
      </c>
      <c r="C120" s="6">
        <v>1</v>
      </c>
      <c r="D120" s="16">
        <v>48</v>
      </c>
      <c r="E120" s="17">
        <v>559</v>
      </c>
      <c r="F120" s="26">
        <f t="shared" si="3"/>
        <v>8.5867620751341675E-2</v>
      </c>
      <c r="G120" s="17">
        <v>734241</v>
      </c>
      <c r="H120" s="17">
        <v>93646.562571896735</v>
      </c>
      <c r="I120" s="17">
        <v>640594.43742810329</v>
      </c>
      <c r="J120" s="17">
        <v>177269.2</v>
      </c>
      <c r="K120" s="17">
        <f t="shared" si="4"/>
        <v>83622.637428103277</v>
      </c>
      <c r="M120"/>
      <c r="N120"/>
      <c r="O120"/>
      <c r="P120"/>
      <c r="Q120"/>
      <c r="R120"/>
      <c r="S120"/>
      <c r="T120"/>
      <c r="U120"/>
      <c r="V120"/>
      <c r="W120"/>
      <c r="X120"/>
      <c r="Y120"/>
      <c r="Z120"/>
    </row>
    <row r="121" spans="1:26" s="2" customFormat="1" x14ac:dyDescent="0.2">
      <c r="A121" s="9">
        <v>118</v>
      </c>
      <c r="B121" s="6" t="s">
        <v>62</v>
      </c>
      <c r="C121" s="6">
        <v>1</v>
      </c>
      <c r="D121" s="16">
        <v>3</v>
      </c>
      <c r="E121" s="17">
        <v>647</v>
      </c>
      <c r="F121" s="26">
        <f t="shared" si="3"/>
        <v>4.6367851622874804E-3</v>
      </c>
      <c r="G121" s="17">
        <v>37365</v>
      </c>
      <c r="H121" s="17">
        <v>2813</v>
      </c>
      <c r="I121" s="17">
        <v>34552</v>
      </c>
      <c r="J121" s="17">
        <v>30093.200000000001</v>
      </c>
      <c r="K121" s="17">
        <f t="shared" si="4"/>
        <v>27280.2</v>
      </c>
      <c r="M121"/>
      <c r="N121"/>
      <c r="O121"/>
      <c r="P121"/>
      <c r="Q121"/>
      <c r="R121"/>
      <c r="S121"/>
      <c r="T121"/>
      <c r="U121"/>
      <c r="V121"/>
      <c r="W121"/>
      <c r="X121"/>
      <c r="Y121"/>
      <c r="Z121"/>
    </row>
    <row r="122" spans="1:26" s="2" customFormat="1" hidden="1" x14ac:dyDescent="0.2">
      <c r="A122" s="9">
        <v>119</v>
      </c>
      <c r="B122" s="6" t="s">
        <v>301</v>
      </c>
      <c r="C122" s="6">
        <v>0</v>
      </c>
      <c r="D122" s="16">
        <v>0</v>
      </c>
      <c r="E122" s="17">
        <v>0</v>
      </c>
      <c r="F122" s="26" t="e">
        <f t="shared" si="3"/>
        <v>#DIV/0!</v>
      </c>
      <c r="G122" s="17">
        <v>0</v>
      </c>
      <c r="H122" s="17">
        <v>0</v>
      </c>
      <c r="I122" s="17">
        <v>0</v>
      </c>
      <c r="J122" s="17">
        <v>0</v>
      </c>
      <c r="K122" s="17">
        <f t="shared" si="4"/>
        <v>0</v>
      </c>
      <c r="M122"/>
      <c r="N122"/>
      <c r="O122"/>
      <c r="P122"/>
      <c r="Q122"/>
      <c r="R122"/>
      <c r="S122"/>
      <c r="T122"/>
      <c r="U122"/>
      <c r="V122"/>
      <c r="W122"/>
      <c r="X122"/>
      <c r="Y122"/>
      <c r="Z122"/>
    </row>
    <row r="123" spans="1:26" s="2" customFormat="1" hidden="1" x14ac:dyDescent="0.2">
      <c r="A123" s="9">
        <v>120</v>
      </c>
      <c r="B123" s="6" t="s">
        <v>302</v>
      </c>
      <c r="C123" s="6">
        <v>0</v>
      </c>
      <c r="D123" s="16">
        <v>0</v>
      </c>
      <c r="E123" s="17">
        <v>0</v>
      </c>
      <c r="F123" s="26" t="e">
        <f t="shared" si="3"/>
        <v>#DIV/0!</v>
      </c>
      <c r="G123" s="17">
        <v>0</v>
      </c>
      <c r="H123" s="17">
        <v>0</v>
      </c>
      <c r="I123" s="17">
        <v>0</v>
      </c>
      <c r="J123" s="17">
        <v>0</v>
      </c>
      <c r="K123" s="17">
        <f t="shared" si="4"/>
        <v>0</v>
      </c>
      <c r="M123"/>
      <c r="N123"/>
      <c r="O123"/>
      <c r="P123"/>
      <c r="Q123"/>
      <c r="R123"/>
      <c r="S123"/>
      <c r="T123"/>
      <c r="U123"/>
      <c r="V123"/>
      <c r="W123"/>
      <c r="X123"/>
      <c r="Y123"/>
      <c r="Z123"/>
    </row>
    <row r="124" spans="1:26" s="2" customFormat="1" hidden="1" x14ac:dyDescent="0.2">
      <c r="A124" s="9">
        <v>121</v>
      </c>
      <c r="B124" s="6" t="s">
        <v>303</v>
      </c>
      <c r="C124" s="6">
        <v>1</v>
      </c>
      <c r="D124" s="16">
        <v>0</v>
      </c>
      <c r="E124" s="17">
        <v>73</v>
      </c>
      <c r="F124" s="26">
        <f t="shared" si="3"/>
        <v>0</v>
      </c>
      <c r="G124" s="17">
        <v>0</v>
      </c>
      <c r="H124" s="17">
        <v>0</v>
      </c>
      <c r="I124" s="17">
        <v>0</v>
      </c>
      <c r="J124" s="17">
        <v>0</v>
      </c>
      <c r="K124" s="17">
        <f t="shared" si="4"/>
        <v>0</v>
      </c>
      <c r="M124"/>
      <c r="N124"/>
      <c r="O124"/>
      <c r="P124"/>
      <c r="Q124"/>
      <c r="R124"/>
      <c r="S124"/>
      <c r="T124"/>
      <c r="U124"/>
      <c r="V124"/>
      <c r="W124"/>
      <c r="X124"/>
      <c r="Y124"/>
      <c r="Z124"/>
    </row>
    <row r="125" spans="1:26" s="2" customFormat="1" x14ac:dyDescent="0.2">
      <c r="A125" s="9">
        <v>122</v>
      </c>
      <c r="B125" s="6" t="s">
        <v>63</v>
      </c>
      <c r="C125" s="6">
        <v>1</v>
      </c>
      <c r="D125" s="16">
        <v>34</v>
      </c>
      <c r="E125" s="17">
        <v>2548</v>
      </c>
      <c r="F125" s="26">
        <f t="shared" si="3"/>
        <v>1.3343799058084773E-2</v>
      </c>
      <c r="G125" s="17">
        <v>516587</v>
      </c>
      <c r="H125" s="17">
        <v>118768.77864027898</v>
      </c>
      <c r="I125" s="17">
        <v>397818.22135972104</v>
      </c>
      <c r="J125" s="17">
        <v>204360.8</v>
      </c>
      <c r="K125" s="17">
        <f t="shared" si="4"/>
        <v>85592.02135972101</v>
      </c>
      <c r="M125"/>
      <c r="N125"/>
      <c r="O125"/>
      <c r="P125"/>
      <c r="Q125"/>
      <c r="R125"/>
      <c r="S125"/>
      <c r="T125"/>
      <c r="U125"/>
      <c r="V125"/>
      <c r="W125"/>
      <c r="X125"/>
      <c r="Y125"/>
      <c r="Z125"/>
    </row>
    <row r="126" spans="1:26" hidden="1" x14ac:dyDescent="0.2">
      <c r="A126" s="9">
        <v>123</v>
      </c>
      <c r="B126" s="6" t="s">
        <v>304</v>
      </c>
      <c r="C126" s="6">
        <v>0</v>
      </c>
      <c r="D126" s="16">
        <v>0</v>
      </c>
      <c r="E126" s="17">
        <v>3</v>
      </c>
      <c r="F126" s="26">
        <f t="shared" si="3"/>
        <v>0</v>
      </c>
      <c r="G126" s="17">
        <v>0</v>
      </c>
      <c r="H126" s="17">
        <v>0</v>
      </c>
      <c r="I126" s="17">
        <v>0</v>
      </c>
      <c r="J126" s="17">
        <v>0</v>
      </c>
      <c r="K126" s="17">
        <f t="shared" si="4"/>
        <v>0</v>
      </c>
    </row>
    <row r="127" spans="1:26" s="2" customFormat="1" hidden="1" x14ac:dyDescent="0.2">
      <c r="A127" s="9">
        <v>124</v>
      </c>
      <c r="B127" s="6" t="s">
        <v>305</v>
      </c>
      <c r="C127" s="6">
        <v>0</v>
      </c>
      <c r="D127" s="16">
        <v>0</v>
      </c>
      <c r="E127" s="17">
        <v>1</v>
      </c>
      <c r="F127" s="26">
        <f t="shared" si="3"/>
        <v>0</v>
      </c>
      <c r="G127" s="17">
        <v>0</v>
      </c>
      <c r="H127" s="17">
        <v>0</v>
      </c>
      <c r="I127" s="17">
        <v>0</v>
      </c>
      <c r="J127" s="17">
        <v>0</v>
      </c>
      <c r="K127" s="17">
        <f t="shared" si="4"/>
        <v>0</v>
      </c>
      <c r="M127"/>
      <c r="N127"/>
      <c r="O127"/>
      <c r="P127"/>
      <c r="Q127"/>
      <c r="R127"/>
      <c r="S127"/>
      <c r="T127"/>
      <c r="U127"/>
      <c r="V127"/>
      <c r="W127"/>
      <c r="X127"/>
      <c r="Y127"/>
      <c r="Z127"/>
    </row>
    <row r="128" spans="1:26" s="2" customFormat="1" x14ac:dyDescent="0.2">
      <c r="A128" s="9">
        <v>125</v>
      </c>
      <c r="B128" s="6" t="s">
        <v>64</v>
      </c>
      <c r="C128" s="6">
        <v>1</v>
      </c>
      <c r="D128" s="16">
        <v>24</v>
      </c>
      <c r="E128" s="17">
        <v>931</v>
      </c>
      <c r="F128" s="26">
        <f t="shared" si="3"/>
        <v>2.577873254564984E-2</v>
      </c>
      <c r="G128" s="17">
        <v>392561</v>
      </c>
      <c r="H128" s="17">
        <v>98911.552051120074</v>
      </c>
      <c r="I128" s="17">
        <v>293649.44794887991</v>
      </c>
      <c r="J128" s="17">
        <v>158457.20000000001</v>
      </c>
      <c r="K128" s="17">
        <f t="shared" si="4"/>
        <v>59545.647948879938</v>
      </c>
      <c r="M128"/>
      <c r="N128"/>
      <c r="O128"/>
      <c r="P128"/>
      <c r="Q128"/>
      <c r="R128"/>
      <c r="S128"/>
      <c r="T128"/>
      <c r="U128"/>
      <c r="V128"/>
      <c r="W128"/>
      <c r="X128"/>
      <c r="Y128"/>
      <c r="Z128"/>
    </row>
    <row r="129" spans="1:26" s="2" customFormat="1" hidden="1" x14ac:dyDescent="0.2">
      <c r="A129" s="9">
        <v>126</v>
      </c>
      <c r="B129" s="6" t="s">
        <v>306</v>
      </c>
      <c r="C129" s="6">
        <v>0</v>
      </c>
      <c r="D129" s="16">
        <v>0</v>
      </c>
      <c r="E129" s="17">
        <v>0</v>
      </c>
      <c r="F129" s="26" t="e">
        <f t="shared" si="3"/>
        <v>#DIV/0!</v>
      </c>
      <c r="G129" s="17">
        <v>0</v>
      </c>
      <c r="H129" s="17">
        <v>0</v>
      </c>
      <c r="I129" s="17">
        <v>0</v>
      </c>
      <c r="J129" s="17">
        <v>0</v>
      </c>
      <c r="K129" s="17">
        <f t="shared" si="4"/>
        <v>0</v>
      </c>
      <c r="M129"/>
      <c r="N129"/>
      <c r="O129"/>
      <c r="P129"/>
      <c r="Q129"/>
      <c r="R129"/>
      <c r="S129"/>
      <c r="T129"/>
      <c r="U129"/>
      <c r="V129"/>
      <c r="W129"/>
      <c r="X129"/>
      <c r="Y129"/>
      <c r="Z129"/>
    </row>
    <row r="130" spans="1:26" s="2" customFormat="1" x14ac:dyDescent="0.2">
      <c r="A130" s="9">
        <v>127</v>
      </c>
      <c r="B130" s="6" t="s">
        <v>65</v>
      </c>
      <c r="C130" s="6">
        <v>1</v>
      </c>
      <c r="D130" s="16">
        <v>12</v>
      </c>
      <c r="E130" s="17">
        <v>347</v>
      </c>
      <c r="F130" s="26">
        <f t="shared" si="3"/>
        <v>3.4582132564841501E-2</v>
      </c>
      <c r="G130" s="17">
        <v>170734</v>
      </c>
      <c r="H130" s="17">
        <v>34685.568742433155</v>
      </c>
      <c r="I130" s="17">
        <v>136048.43125756684</v>
      </c>
      <c r="J130" s="17">
        <v>57907</v>
      </c>
      <c r="K130" s="17">
        <f t="shared" si="4"/>
        <v>23221.431257566845</v>
      </c>
      <c r="M130"/>
      <c r="N130"/>
      <c r="O130"/>
      <c r="P130"/>
      <c r="Q130"/>
      <c r="R130"/>
      <c r="S130"/>
      <c r="T130"/>
      <c r="U130"/>
      <c r="V130"/>
      <c r="W130"/>
      <c r="X130"/>
      <c r="Y130"/>
      <c r="Z130"/>
    </row>
    <row r="131" spans="1:26" s="2" customFormat="1" x14ac:dyDescent="0.2">
      <c r="A131" s="9">
        <v>128</v>
      </c>
      <c r="B131" s="6" t="s">
        <v>66</v>
      </c>
      <c r="C131" s="6">
        <v>1</v>
      </c>
      <c r="D131" s="16">
        <v>356</v>
      </c>
      <c r="E131" s="17">
        <v>8237</v>
      </c>
      <c r="F131" s="26">
        <f t="shared" si="3"/>
        <v>4.3219618793249967E-2</v>
      </c>
      <c r="G131" s="17">
        <v>4254533</v>
      </c>
      <c r="H131" s="17">
        <v>525721.7677753506</v>
      </c>
      <c r="I131" s="17">
        <v>3728811.2322246493</v>
      </c>
      <c r="J131" s="17">
        <v>963082.4</v>
      </c>
      <c r="K131" s="17">
        <f t="shared" si="4"/>
        <v>437360.63222464942</v>
      </c>
      <c r="M131"/>
      <c r="N131"/>
      <c r="O131"/>
      <c r="P131"/>
      <c r="Q131"/>
      <c r="R131"/>
      <c r="S131"/>
      <c r="T131"/>
      <c r="U131"/>
      <c r="V131"/>
      <c r="W131"/>
      <c r="X131"/>
      <c r="Y131"/>
      <c r="Z131"/>
    </row>
    <row r="132" spans="1:26" s="2" customFormat="1" hidden="1" x14ac:dyDescent="0.2">
      <c r="A132" s="9">
        <v>129</v>
      </c>
      <c r="B132" s="6" t="s">
        <v>307</v>
      </c>
      <c r="C132" s="6">
        <v>0</v>
      </c>
      <c r="D132" s="16">
        <v>0</v>
      </c>
      <c r="E132" s="17">
        <v>0</v>
      </c>
      <c r="F132" s="26" t="e">
        <f t="shared" si="3"/>
        <v>#DIV/0!</v>
      </c>
      <c r="G132" s="17">
        <v>0</v>
      </c>
      <c r="H132" s="17">
        <v>0</v>
      </c>
      <c r="I132" s="17">
        <v>0</v>
      </c>
      <c r="J132" s="17">
        <v>0</v>
      </c>
      <c r="K132" s="17">
        <f t="shared" si="4"/>
        <v>0</v>
      </c>
      <c r="M132"/>
      <c r="N132"/>
      <c r="O132"/>
      <c r="P132"/>
      <c r="Q132"/>
      <c r="R132"/>
      <c r="S132"/>
      <c r="T132"/>
      <c r="U132"/>
      <c r="V132"/>
      <c r="W132"/>
      <c r="X132"/>
      <c r="Y132"/>
      <c r="Z132"/>
    </row>
    <row r="133" spans="1:26" s="2" customFormat="1" hidden="1" x14ac:dyDescent="0.2">
      <c r="A133" s="9">
        <v>130</v>
      </c>
      <c r="B133" s="6" t="s">
        <v>308</v>
      </c>
      <c r="C133" s="6">
        <v>0</v>
      </c>
      <c r="D133" s="16">
        <v>0</v>
      </c>
      <c r="E133" s="17">
        <v>0</v>
      </c>
      <c r="F133" s="26" t="e">
        <f t="shared" ref="F133:F196" si="5">D133/E133</f>
        <v>#DIV/0!</v>
      </c>
      <c r="G133" s="17">
        <v>0</v>
      </c>
      <c r="H133" s="17">
        <v>0</v>
      </c>
      <c r="I133" s="17">
        <v>0</v>
      </c>
      <c r="J133" s="17">
        <v>0</v>
      </c>
      <c r="K133" s="17">
        <f t="shared" ref="K133:K196" si="6">J133-H133</f>
        <v>0</v>
      </c>
      <c r="M133"/>
      <c r="N133"/>
      <c r="O133"/>
      <c r="P133"/>
      <c r="Q133"/>
      <c r="R133"/>
      <c r="S133"/>
      <c r="T133"/>
      <c r="U133"/>
      <c r="V133"/>
      <c r="W133"/>
      <c r="X133"/>
      <c r="Y133"/>
      <c r="Z133"/>
    </row>
    <row r="134" spans="1:26" s="2" customFormat="1" x14ac:dyDescent="0.2">
      <c r="A134" s="9">
        <v>131</v>
      </c>
      <c r="B134" s="6" t="s">
        <v>67</v>
      </c>
      <c r="C134" s="6">
        <v>1</v>
      </c>
      <c r="D134" s="16">
        <v>15</v>
      </c>
      <c r="E134" s="17">
        <v>4253</v>
      </c>
      <c r="F134" s="26">
        <f t="shared" si="5"/>
        <v>3.5269221725840582E-3</v>
      </c>
      <c r="G134" s="17">
        <v>210716</v>
      </c>
      <c r="H134" s="17">
        <v>64991.830412705625</v>
      </c>
      <c r="I134" s="17">
        <v>145724.16958729437</v>
      </c>
      <c r="J134" s="17">
        <v>114837.4</v>
      </c>
      <c r="K134" s="17">
        <f t="shared" si="6"/>
        <v>49845.569587294369</v>
      </c>
      <c r="M134"/>
      <c r="N134"/>
      <c r="O134"/>
      <c r="P134"/>
      <c r="Q134"/>
      <c r="R134"/>
      <c r="S134"/>
      <c r="T134"/>
      <c r="U134"/>
      <c r="V134"/>
      <c r="W134"/>
      <c r="X134"/>
      <c r="Y134"/>
      <c r="Z134"/>
    </row>
    <row r="135" spans="1:26" s="2" customFormat="1" hidden="1" x14ac:dyDescent="0.2">
      <c r="A135" s="9">
        <v>132</v>
      </c>
      <c r="B135" s="6" t="s">
        <v>309</v>
      </c>
      <c r="C135" s="6">
        <v>0</v>
      </c>
      <c r="D135" s="16">
        <v>0</v>
      </c>
      <c r="E135" s="17">
        <v>13</v>
      </c>
      <c r="F135" s="26">
        <f t="shared" si="5"/>
        <v>0</v>
      </c>
      <c r="G135" s="17">
        <v>0</v>
      </c>
      <c r="H135" s="17">
        <v>0</v>
      </c>
      <c r="I135" s="17">
        <v>0</v>
      </c>
      <c r="J135" s="17">
        <v>0</v>
      </c>
      <c r="K135" s="17">
        <f t="shared" si="6"/>
        <v>0</v>
      </c>
      <c r="M135"/>
      <c r="N135"/>
      <c r="O135"/>
      <c r="P135"/>
      <c r="Q135"/>
      <c r="R135"/>
      <c r="S135"/>
      <c r="T135"/>
      <c r="U135"/>
      <c r="V135"/>
      <c r="W135"/>
      <c r="X135"/>
      <c r="Y135"/>
      <c r="Z135"/>
    </row>
    <row r="136" spans="1:26" s="2" customFormat="1" x14ac:dyDescent="0.2">
      <c r="A136" s="9">
        <v>133</v>
      </c>
      <c r="B136" s="6" t="s">
        <v>68</v>
      </c>
      <c r="C136" s="6">
        <v>1</v>
      </c>
      <c r="D136" s="16">
        <v>40</v>
      </c>
      <c r="E136" s="17">
        <v>1288</v>
      </c>
      <c r="F136" s="26">
        <f t="shared" si="5"/>
        <v>3.1055900621118012E-2</v>
      </c>
      <c r="G136" s="17">
        <v>616701</v>
      </c>
      <c r="H136" s="17">
        <v>37510</v>
      </c>
      <c r="I136" s="17">
        <v>579191</v>
      </c>
      <c r="J136" s="17">
        <v>174515</v>
      </c>
      <c r="K136" s="17">
        <f t="shared" si="6"/>
        <v>137005</v>
      </c>
      <c r="M136"/>
      <c r="N136"/>
      <c r="O136"/>
      <c r="P136"/>
      <c r="Q136"/>
      <c r="R136"/>
      <c r="S136"/>
      <c r="T136"/>
      <c r="U136"/>
      <c r="V136"/>
      <c r="W136"/>
      <c r="X136"/>
      <c r="Y136"/>
      <c r="Z136"/>
    </row>
    <row r="137" spans="1:26" s="2" customFormat="1" hidden="1" x14ac:dyDescent="0.2">
      <c r="A137" s="9">
        <v>134</v>
      </c>
      <c r="B137" s="6" t="s">
        <v>310</v>
      </c>
      <c r="C137" s="6">
        <v>0</v>
      </c>
      <c r="D137" s="16">
        <v>0</v>
      </c>
      <c r="E137" s="17">
        <v>0</v>
      </c>
      <c r="F137" s="26" t="e">
        <f t="shared" si="5"/>
        <v>#DIV/0!</v>
      </c>
      <c r="G137" s="17">
        <v>0</v>
      </c>
      <c r="H137" s="17">
        <v>0</v>
      </c>
      <c r="I137" s="17">
        <v>0</v>
      </c>
      <c r="J137" s="17">
        <v>0</v>
      </c>
      <c r="K137" s="17">
        <f t="shared" si="6"/>
        <v>0</v>
      </c>
      <c r="M137"/>
      <c r="N137"/>
      <c r="O137"/>
      <c r="P137"/>
      <c r="Q137"/>
      <c r="R137"/>
      <c r="S137"/>
      <c r="T137"/>
      <c r="U137"/>
      <c r="V137"/>
      <c r="W137"/>
      <c r="X137"/>
      <c r="Y137"/>
      <c r="Z137"/>
    </row>
    <row r="138" spans="1:26" s="2" customFormat="1" x14ac:dyDescent="0.2">
      <c r="A138" s="9">
        <v>135</v>
      </c>
      <c r="B138" s="6" t="s">
        <v>311</v>
      </c>
      <c r="C138" s="6">
        <v>1</v>
      </c>
      <c r="D138" s="16">
        <v>6</v>
      </c>
      <c r="E138" s="17">
        <v>172</v>
      </c>
      <c r="F138" s="26">
        <f t="shared" si="5"/>
        <v>3.4883720930232558E-2</v>
      </c>
      <c r="G138" s="17">
        <v>98824</v>
      </c>
      <c r="H138" s="17">
        <v>13902.881849091851</v>
      </c>
      <c r="I138" s="17">
        <v>84921.118150908151</v>
      </c>
      <c r="J138" s="17">
        <v>63983.200000000004</v>
      </c>
      <c r="K138" s="17">
        <f t="shared" si="6"/>
        <v>50080.318150908155</v>
      </c>
      <c r="M138"/>
      <c r="N138"/>
      <c r="O138"/>
      <c r="P138"/>
      <c r="Q138"/>
      <c r="R138"/>
      <c r="S138"/>
      <c r="T138"/>
      <c r="U138"/>
      <c r="V138"/>
      <c r="W138"/>
      <c r="X138"/>
      <c r="Y138"/>
      <c r="Z138"/>
    </row>
    <row r="139" spans="1:26" s="2" customFormat="1" x14ac:dyDescent="0.2">
      <c r="A139" s="9">
        <v>136</v>
      </c>
      <c r="B139" s="6" t="s">
        <v>69</v>
      </c>
      <c r="C139" s="6">
        <v>1</v>
      </c>
      <c r="D139" s="16">
        <v>18</v>
      </c>
      <c r="E139" s="17">
        <v>2688</v>
      </c>
      <c r="F139" s="26">
        <f t="shared" si="5"/>
        <v>6.6964285714285711E-3</v>
      </c>
      <c r="G139" s="17">
        <v>272727</v>
      </c>
      <c r="H139" s="17">
        <v>71068.777673780365</v>
      </c>
      <c r="I139" s="17">
        <v>201658.22232621963</v>
      </c>
      <c r="J139" s="17">
        <v>143552.20000000001</v>
      </c>
      <c r="K139" s="17">
        <f t="shared" si="6"/>
        <v>72483.422326219646</v>
      </c>
      <c r="M139"/>
      <c r="N139"/>
      <c r="O139"/>
      <c r="P139"/>
      <c r="Q139"/>
      <c r="R139"/>
      <c r="S139"/>
      <c r="T139"/>
      <c r="U139"/>
      <c r="V139"/>
      <c r="W139"/>
      <c r="X139"/>
      <c r="Y139"/>
      <c r="Z139"/>
    </row>
    <row r="140" spans="1:26" s="2" customFormat="1" x14ac:dyDescent="0.2">
      <c r="A140" s="9">
        <v>137</v>
      </c>
      <c r="B140" s="6" t="s">
        <v>70</v>
      </c>
      <c r="C140" s="6">
        <v>1</v>
      </c>
      <c r="D140" s="16">
        <v>855</v>
      </c>
      <c r="E140" s="17">
        <v>6330</v>
      </c>
      <c r="F140" s="26">
        <f t="shared" si="5"/>
        <v>0.13507109004739337</v>
      </c>
      <c r="G140" s="17">
        <v>12522870</v>
      </c>
      <c r="H140" s="17">
        <v>1383288.8145640893</v>
      </c>
      <c r="I140" s="17">
        <v>11139581.18543591</v>
      </c>
      <c r="J140" s="17">
        <v>2176317.6</v>
      </c>
      <c r="K140" s="17">
        <f t="shared" si="6"/>
        <v>793028.7854359108</v>
      </c>
      <c r="M140"/>
      <c r="N140"/>
      <c r="O140"/>
      <c r="P140"/>
      <c r="Q140"/>
      <c r="R140"/>
      <c r="S140"/>
      <c r="T140"/>
      <c r="U140"/>
      <c r="V140"/>
      <c r="W140"/>
      <c r="X140"/>
      <c r="Y140"/>
      <c r="Z140"/>
    </row>
    <row r="141" spans="1:26" s="2" customFormat="1" x14ac:dyDescent="0.2">
      <c r="A141" s="9">
        <v>138</v>
      </c>
      <c r="B141" s="6" t="s">
        <v>71</v>
      </c>
      <c r="C141" s="6">
        <v>1</v>
      </c>
      <c r="D141" s="16">
        <v>7</v>
      </c>
      <c r="E141" s="17">
        <v>937</v>
      </c>
      <c r="F141" s="26">
        <f t="shared" si="5"/>
        <v>7.470651013874066E-3</v>
      </c>
      <c r="G141" s="17">
        <v>99272</v>
      </c>
      <c r="H141" s="17">
        <v>44569.144138652053</v>
      </c>
      <c r="I141" s="17">
        <v>54702.855861347947</v>
      </c>
      <c r="J141" s="17">
        <v>81233.600000000006</v>
      </c>
      <c r="K141" s="17">
        <f t="shared" si="6"/>
        <v>36664.455861347953</v>
      </c>
      <c r="M141"/>
      <c r="N141"/>
      <c r="O141"/>
      <c r="P141"/>
      <c r="Q141"/>
      <c r="R141"/>
      <c r="S141"/>
      <c r="T141"/>
      <c r="U141"/>
      <c r="V141"/>
      <c r="W141"/>
      <c r="X141"/>
      <c r="Y141"/>
      <c r="Z141"/>
    </row>
    <row r="142" spans="1:26" x14ac:dyDescent="0.2">
      <c r="A142" s="9">
        <v>139</v>
      </c>
      <c r="B142" s="6" t="s">
        <v>72</v>
      </c>
      <c r="C142" s="6">
        <v>1</v>
      </c>
      <c r="D142" s="16">
        <v>20</v>
      </c>
      <c r="E142" s="17">
        <v>3702</v>
      </c>
      <c r="F142" s="26">
        <f t="shared" si="5"/>
        <v>5.4024851431658562E-3</v>
      </c>
      <c r="G142" s="17">
        <v>282804</v>
      </c>
      <c r="H142" s="17">
        <v>59086.416544929278</v>
      </c>
      <c r="I142" s="17">
        <v>223717.58345507074</v>
      </c>
      <c r="J142" s="17">
        <v>115078</v>
      </c>
      <c r="K142" s="17">
        <f t="shared" si="6"/>
        <v>55991.583455070722</v>
      </c>
    </row>
    <row r="143" spans="1:26" s="2" customFormat="1" hidden="1" x14ac:dyDescent="0.2">
      <c r="A143" s="9">
        <v>140</v>
      </c>
      <c r="B143" s="6" t="s">
        <v>312</v>
      </c>
      <c r="C143" s="6">
        <v>0</v>
      </c>
      <c r="D143" s="16">
        <v>0</v>
      </c>
      <c r="E143" s="17">
        <v>0</v>
      </c>
      <c r="F143" s="26" t="e">
        <f t="shared" si="5"/>
        <v>#DIV/0!</v>
      </c>
      <c r="G143" s="17">
        <v>0</v>
      </c>
      <c r="H143" s="17">
        <v>0</v>
      </c>
      <c r="I143" s="17">
        <v>0</v>
      </c>
      <c r="J143" s="17">
        <v>0</v>
      </c>
      <c r="K143" s="17">
        <f t="shared" si="6"/>
        <v>0</v>
      </c>
      <c r="M143"/>
      <c r="N143"/>
      <c r="O143"/>
      <c r="P143"/>
      <c r="Q143"/>
      <c r="R143"/>
      <c r="S143"/>
      <c r="T143"/>
      <c r="U143"/>
      <c r="V143"/>
      <c r="W143"/>
      <c r="X143"/>
      <c r="Y143"/>
      <c r="Z143"/>
    </row>
    <row r="144" spans="1:26" s="2" customFormat="1" x14ac:dyDescent="0.2">
      <c r="A144" s="9">
        <v>141</v>
      </c>
      <c r="B144" s="6" t="s">
        <v>73</v>
      </c>
      <c r="C144" s="6">
        <v>1</v>
      </c>
      <c r="D144" s="16">
        <v>135</v>
      </c>
      <c r="E144" s="17">
        <v>2658</v>
      </c>
      <c r="F144" s="26">
        <f t="shared" si="5"/>
        <v>5.0790067720090294E-2</v>
      </c>
      <c r="G144" s="17">
        <v>2160213</v>
      </c>
      <c r="H144" s="17">
        <v>246625.92042259243</v>
      </c>
      <c r="I144" s="17">
        <v>1913587.0795774076</v>
      </c>
      <c r="J144" s="17">
        <v>482364.19999999995</v>
      </c>
      <c r="K144" s="17">
        <f t="shared" si="6"/>
        <v>235738.27957740752</v>
      </c>
      <c r="M144"/>
      <c r="N144"/>
      <c r="O144"/>
      <c r="P144"/>
      <c r="Q144"/>
      <c r="R144"/>
      <c r="S144"/>
      <c r="T144"/>
      <c r="U144"/>
      <c r="V144"/>
      <c r="W144"/>
      <c r="X144"/>
      <c r="Y144"/>
      <c r="Z144"/>
    </row>
    <row r="145" spans="1:26" s="2" customFormat="1" x14ac:dyDescent="0.2">
      <c r="A145" s="9">
        <v>142</v>
      </c>
      <c r="B145" s="6" t="s">
        <v>74</v>
      </c>
      <c r="C145" s="6">
        <v>1</v>
      </c>
      <c r="D145" s="16">
        <v>29</v>
      </c>
      <c r="E145" s="17">
        <v>928</v>
      </c>
      <c r="F145" s="26">
        <f t="shared" si="5"/>
        <v>3.125E-2</v>
      </c>
      <c r="G145" s="17">
        <v>589502</v>
      </c>
      <c r="H145" s="17">
        <v>42001.863923258941</v>
      </c>
      <c r="I145" s="17">
        <v>547500.13607674104</v>
      </c>
      <c r="J145" s="17">
        <v>99778.200000000012</v>
      </c>
      <c r="K145" s="17">
        <f t="shared" si="6"/>
        <v>57776.33607674107</v>
      </c>
      <c r="M145"/>
      <c r="N145"/>
      <c r="O145"/>
      <c r="P145"/>
      <c r="Q145"/>
      <c r="R145"/>
      <c r="S145"/>
      <c r="T145"/>
      <c r="U145"/>
      <c r="V145"/>
      <c r="W145"/>
      <c r="X145"/>
      <c r="Y145"/>
      <c r="Z145"/>
    </row>
    <row r="146" spans="1:26" s="2" customFormat="1" hidden="1" x14ac:dyDescent="0.2">
      <c r="A146" s="9">
        <v>143</v>
      </c>
      <c r="B146" s="6" t="s">
        <v>313</v>
      </c>
      <c r="C146" s="6">
        <v>0</v>
      </c>
      <c r="D146" s="16">
        <v>0</v>
      </c>
      <c r="E146" s="17">
        <v>24</v>
      </c>
      <c r="F146" s="26">
        <f t="shared" si="5"/>
        <v>0</v>
      </c>
      <c r="G146" s="17">
        <v>0</v>
      </c>
      <c r="H146" s="17">
        <v>0</v>
      </c>
      <c r="I146" s="17">
        <v>0</v>
      </c>
      <c r="J146" s="17">
        <v>0</v>
      </c>
      <c r="K146" s="17">
        <f t="shared" si="6"/>
        <v>0</v>
      </c>
      <c r="M146"/>
      <c r="N146"/>
      <c r="O146"/>
      <c r="P146"/>
      <c r="Q146"/>
      <c r="R146"/>
      <c r="S146"/>
      <c r="T146"/>
      <c r="U146"/>
      <c r="V146"/>
      <c r="W146"/>
      <c r="X146"/>
      <c r="Y146"/>
      <c r="Z146"/>
    </row>
    <row r="147" spans="1:26" s="2" customFormat="1" hidden="1" x14ac:dyDescent="0.2">
      <c r="A147" s="9">
        <v>144</v>
      </c>
      <c r="B147" s="6" t="s">
        <v>314</v>
      </c>
      <c r="C147" s="6">
        <v>1</v>
      </c>
      <c r="D147" s="16">
        <v>0</v>
      </c>
      <c r="E147" s="17">
        <v>1670</v>
      </c>
      <c r="F147" s="26">
        <f t="shared" si="5"/>
        <v>0</v>
      </c>
      <c r="G147" s="17">
        <v>0</v>
      </c>
      <c r="H147" s="17">
        <v>0</v>
      </c>
      <c r="I147" s="17">
        <v>0</v>
      </c>
      <c r="J147" s="17">
        <v>0</v>
      </c>
      <c r="K147" s="17">
        <f t="shared" si="6"/>
        <v>0</v>
      </c>
      <c r="M147"/>
      <c r="N147"/>
      <c r="O147"/>
      <c r="P147"/>
      <c r="Q147"/>
      <c r="R147"/>
      <c r="S147"/>
      <c r="T147"/>
      <c r="U147"/>
      <c r="V147"/>
      <c r="W147"/>
      <c r="X147"/>
      <c r="Y147"/>
      <c r="Z147"/>
    </row>
    <row r="148" spans="1:26" s="2" customFormat="1" x14ac:dyDescent="0.2">
      <c r="A148" s="9">
        <v>145</v>
      </c>
      <c r="B148" s="6" t="s">
        <v>75</v>
      </c>
      <c r="C148" s="6">
        <v>1</v>
      </c>
      <c r="D148" s="16">
        <v>20</v>
      </c>
      <c r="E148" s="17">
        <v>1082</v>
      </c>
      <c r="F148" s="26">
        <f t="shared" si="5"/>
        <v>1.8484288354898338E-2</v>
      </c>
      <c r="G148" s="17">
        <v>268873</v>
      </c>
      <c r="H148" s="17">
        <v>62994.917628682815</v>
      </c>
      <c r="I148" s="17">
        <v>205878.0823713172</v>
      </c>
      <c r="J148" s="17">
        <v>147572.79999999999</v>
      </c>
      <c r="K148" s="17">
        <f t="shared" si="6"/>
        <v>84577.882371317173</v>
      </c>
      <c r="M148"/>
      <c r="N148"/>
      <c r="O148"/>
      <c r="P148"/>
      <c r="Q148"/>
      <c r="R148"/>
      <c r="S148"/>
      <c r="T148"/>
      <c r="U148"/>
      <c r="V148"/>
      <c r="W148"/>
      <c r="X148"/>
      <c r="Y148"/>
      <c r="Z148"/>
    </row>
    <row r="149" spans="1:26" s="2" customFormat="1" hidden="1" x14ac:dyDescent="0.2">
      <c r="A149" s="9">
        <v>146</v>
      </c>
      <c r="B149" s="6" t="s">
        <v>315</v>
      </c>
      <c r="C149" s="6">
        <v>0</v>
      </c>
      <c r="D149" s="16">
        <v>0</v>
      </c>
      <c r="E149" s="17">
        <v>15</v>
      </c>
      <c r="F149" s="26">
        <f t="shared" si="5"/>
        <v>0</v>
      </c>
      <c r="G149" s="17">
        <v>0</v>
      </c>
      <c r="H149" s="17">
        <v>0</v>
      </c>
      <c r="I149" s="17">
        <v>0</v>
      </c>
      <c r="J149" s="17">
        <v>0</v>
      </c>
      <c r="K149" s="17">
        <f t="shared" si="6"/>
        <v>0</v>
      </c>
      <c r="M149"/>
      <c r="N149"/>
      <c r="O149"/>
      <c r="P149"/>
      <c r="Q149"/>
      <c r="R149"/>
      <c r="S149"/>
      <c r="T149"/>
      <c r="U149"/>
      <c r="V149"/>
      <c r="W149"/>
      <c r="X149"/>
      <c r="Y149"/>
      <c r="Z149"/>
    </row>
    <row r="150" spans="1:26" s="2" customFormat="1" hidden="1" x14ac:dyDescent="0.2">
      <c r="A150" s="9">
        <v>147</v>
      </c>
      <c r="B150" s="6" t="s">
        <v>316</v>
      </c>
      <c r="C150" s="6">
        <v>0</v>
      </c>
      <c r="D150" s="16">
        <v>0</v>
      </c>
      <c r="E150" s="17">
        <v>0</v>
      </c>
      <c r="F150" s="26" t="e">
        <f t="shared" si="5"/>
        <v>#DIV/0!</v>
      </c>
      <c r="G150" s="17">
        <v>0</v>
      </c>
      <c r="H150" s="17">
        <v>0</v>
      </c>
      <c r="I150" s="17">
        <v>0</v>
      </c>
      <c r="J150" s="17">
        <v>0</v>
      </c>
      <c r="K150" s="17">
        <f t="shared" si="6"/>
        <v>0</v>
      </c>
      <c r="M150"/>
      <c r="N150"/>
      <c r="O150"/>
      <c r="P150"/>
      <c r="Q150"/>
      <c r="R150"/>
      <c r="S150"/>
      <c r="T150"/>
      <c r="U150"/>
      <c r="V150"/>
      <c r="W150"/>
      <c r="X150"/>
      <c r="Y150"/>
      <c r="Z150"/>
    </row>
    <row r="151" spans="1:26" s="2" customFormat="1" x14ac:dyDescent="0.2">
      <c r="A151" s="9">
        <v>148</v>
      </c>
      <c r="B151" s="6" t="s">
        <v>317</v>
      </c>
      <c r="C151" s="6">
        <v>0</v>
      </c>
      <c r="D151" s="16">
        <v>1</v>
      </c>
      <c r="E151" s="17">
        <v>0</v>
      </c>
      <c r="F151" s="26" t="e">
        <f t="shared" si="5"/>
        <v>#DIV/0!</v>
      </c>
      <c r="G151" s="17">
        <v>938</v>
      </c>
      <c r="H151" s="17">
        <v>938</v>
      </c>
      <c r="I151" s="17">
        <v>0</v>
      </c>
      <c r="J151" s="17">
        <v>938</v>
      </c>
      <c r="K151" s="17">
        <f t="shared" si="6"/>
        <v>0</v>
      </c>
      <c r="M151"/>
      <c r="N151"/>
      <c r="O151"/>
      <c r="P151"/>
      <c r="Q151"/>
      <c r="R151"/>
      <c r="S151"/>
      <c r="T151"/>
      <c r="U151"/>
      <c r="V151"/>
      <c r="W151"/>
      <c r="X151"/>
      <c r="Y151"/>
      <c r="Z151"/>
    </row>
    <row r="152" spans="1:26" s="2" customFormat="1" x14ac:dyDescent="0.2">
      <c r="A152" s="9">
        <v>149</v>
      </c>
      <c r="B152" s="6" t="s">
        <v>76</v>
      </c>
      <c r="C152" s="6">
        <v>1</v>
      </c>
      <c r="D152" s="16">
        <v>1983</v>
      </c>
      <c r="E152" s="17">
        <v>15428</v>
      </c>
      <c r="F152" s="26">
        <f t="shared" si="5"/>
        <v>0.12853253824215713</v>
      </c>
      <c r="G152" s="17">
        <v>28115091</v>
      </c>
      <c r="H152" s="17">
        <v>3609268.7821562123</v>
      </c>
      <c r="I152" s="17">
        <v>24505822.217843786</v>
      </c>
      <c r="J152" s="17">
        <v>7015873.5999999996</v>
      </c>
      <c r="K152" s="17">
        <f t="shared" si="6"/>
        <v>3406604.8178437874</v>
      </c>
      <c r="M152"/>
      <c r="N152"/>
      <c r="O152"/>
      <c r="P152"/>
      <c r="Q152"/>
      <c r="R152"/>
      <c r="S152"/>
      <c r="T152"/>
      <c r="U152"/>
      <c r="V152"/>
      <c r="W152"/>
      <c r="X152"/>
      <c r="Y152"/>
      <c r="Z152"/>
    </row>
    <row r="153" spans="1:26" s="2" customFormat="1" hidden="1" x14ac:dyDescent="0.2">
      <c r="A153" s="9">
        <v>150</v>
      </c>
      <c r="B153" s="6" t="s">
        <v>77</v>
      </c>
      <c r="C153" s="6">
        <v>1</v>
      </c>
      <c r="D153" s="16">
        <v>0</v>
      </c>
      <c r="E153" s="17">
        <v>615</v>
      </c>
      <c r="F153" s="26">
        <f t="shared" si="5"/>
        <v>0</v>
      </c>
      <c r="G153" s="17">
        <v>0</v>
      </c>
      <c r="H153" s="17">
        <v>0</v>
      </c>
      <c r="I153" s="17">
        <v>0</v>
      </c>
      <c r="J153" s="17">
        <v>677.4</v>
      </c>
      <c r="K153" s="17">
        <f t="shared" si="6"/>
        <v>677.4</v>
      </c>
      <c r="M153"/>
      <c r="N153"/>
      <c r="O153"/>
      <c r="P153"/>
      <c r="Q153"/>
      <c r="R153"/>
      <c r="S153"/>
      <c r="T153"/>
      <c r="U153"/>
      <c r="V153"/>
      <c r="W153"/>
      <c r="X153"/>
      <c r="Y153"/>
      <c r="Z153"/>
    </row>
    <row r="154" spans="1:26" s="2" customFormat="1" x14ac:dyDescent="0.2">
      <c r="A154" s="9">
        <v>151</v>
      </c>
      <c r="B154" s="6" t="s">
        <v>78</v>
      </c>
      <c r="C154" s="6">
        <v>1</v>
      </c>
      <c r="D154" s="16">
        <v>14</v>
      </c>
      <c r="E154" s="17">
        <v>1555</v>
      </c>
      <c r="F154" s="26">
        <f t="shared" si="5"/>
        <v>9.0032154340836008E-3</v>
      </c>
      <c r="G154" s="17">
        <v>177628</v>
      </c>
      <c r="H154" s="17">
        <v>13129</v>
      </c>
      <c r="I154" s="17">
        <v>164499</v>
      </c>
      <c r="J154" s="17">
        <v>57232</v>
      </c>
      <c r="K154" s="17">
        <f t="shared" si="6"/>
        <v>44103</v>
      </c>
      <c r="M154"/>
      <c r="N154"/>
      <c r="O154"/>
      <c r="P154"/>
      <c r="Q154"/>
      <c r="R154"/>
      <c r="S154"/>
      <c r="T154"/>
      <c r="U154"/>
      <c r="V154"/>
      <c r="W154"/>
      <c r="X154"/>
      <c r="Y154"/>
      <c r="Z154"/>
    </row>
    <row r="155" spans="1:26" s="2" customFormat="1" hidden="1" x14ac:dyDescent="0.2">
      <c r="A155" s="9">
        <v>152</v>
      </c>
      <c r="B155" s="6" t="s">
        <v>79</v>
      </c>
      <c r="C155" s="6">
        <v>1</v>
      </c>
      <c r="D155" s="16">
        <v>0</v>
      </c>
      <c r="E155" s="17">
        <v>494</v>
      </c>
      <c r="F155" s="26">
        <f t="shared" si="5"/>
        <v>0</v>
      </c>
      <c r="G155" s="17">
        <v>0</v>
      </c>
      <c r="H155" s="17">
        <v>0</v>
      </c>
      <c r="I155" s="17">
        <v>0</v>
      </c>
      <c r="J155" s="17">
        <v>0</v>
      </c>
      <c r="K155" s="17">
        <f t="shared" si="6"/>
        <v>0</v>
      </c>
      <c r="M155"/>
      <c r="N155"/>
      <c r="O155"/>
      <c r="P155"/>
      <c r="Q155"/>
      <c r="R155"/>
      <c r="S155"/>
      <c r="T155"/>
      <c r="U155"/>
      <c r="V155"/>
      <c r="W155"/>
      <c r="X155"/>
      <c r="Y155"/>
      <c r="Z155"/>
    </row>
    <row r="156" spans="1:26" s="2" customFormat="1" x14ac:dyDescent="0.2">
      <c r="A156" s="9">
        <v>153</v>
      </c>
      <c r="B156" s="6" t="s">
        <v>80</v>
      </c>
      <c r="C156" s="6">
        <v>1</v>
      </c>
      <c r="D156" s="16">
        <v>89</v>
      </c>
      <c r="E156" s="17">
        <v>6157</v>
      </c>
      <c r="F156" s="26">
        <f t="shared" si="5"/>
        <v>1.4455091765470196E-2</v>
      </c>
      <c r="G156" s="17">
        <v>1078901</v>
      </c>
      <c r="H156" s="17">
        <v>97112.207734394397</v>
      </c>
      <c r="I156" s="17">
        <v>981788.79226560565</v>
      </c>
      <c r="J156" s="17">
        <v>153746</v>
      </c>
      <c r="K156" s="17">
        <f t="shared" si="6"/>
        <v>56633.792265605603</v>
      </c>
      <c r="M156"/>
      <c r="N156"/>
      <c r="O156"/>
      <c r="P156"/>
      <c r="Q156"/>
      <c r="R156"/>
      <c r="S156"/>
      <c r="T156"/>
      <c r="U156"/>
      <c r="V156"/>
      <c r="W156"/>
      <c r="X156"/>
      <c r="Y156"/>
      <c r="Z156"/>
    </row>
    <row r="157" spans="1:26" s="2" customFormat="1" x14ac:dyDescent="0.2">
      <c r="A157" s="9">
        <v>154</v>
      </c>
      <c r="B157" s="6" t="s">
        <v>81</v>
      </c>
      <c r="C157" s="6">
        <v>1</v>
      </c>
      <c r="D157" s="16">
        <v>6</v>
      </c>
      <c r="E157" s="17">
        <v>112</v>
      </c>
      <c r="F157" s="26">
        <f t="shared" si="5"/>
        <v>5.3571428571428568E-2</v>
      </c>
      <c r="G157" s="17">
        <v>128548</v>
      </c>
      <c r="H157" s="17">
        <v>13301.985427456511</v>
      </c>
      <c r="I157" s="17">
        <v>115246.01457254348</v>
      </c>
      <c r="J157" s="17">
        <v>44870</v>
      </c>
      <c r="K157" s="17">
        <f t="shared" si="6"/>
        <v>31568.014572543489</v>
      </c>
      <c r="M157"/>
      <c r="N157"/>
      <c r="O157"/>
      <c r="P157"/>
      <c r="Q157"/>
      <c r="R157"/>
      <c r="S157"/>
      <c r="T157"/>
      <c r="U157"/>
      <c r="V157"/>
      <c r="W157"/>
      <c r="X157"/>
      <c r="Y157"/>
      <c r="Z157"/>
    </row>
    <row r="158" spans="1:26" s="2" customFormat="1" x14ac:dyDescent="0.2">
      <c r="A158" s="9">
        <v>155</v>
      </c>
      <c r="B158" s="6" t="s">
        <v>82</v>
      </c>
      <c r="C158" s="6">
        <v>1</v>
      </c>
      <c r="D158" s="16">
        <v>1</v>
      </c>
      <c r="E158" s="17">
        <v>7335</v>
      </c>
      <c r="F158" s="26">
        <f t="shared" si="5"/>
        <v>1.3633265167007499E-4</v>
      </c>
      <c r="G158" s="17">
        <v>17078</v>
      </c>
      <c r="H158" s="17">
        <v>938</v>
      </c>
      <c r="I158" s="17">
        <v>16140</v>
      </c>
      <c r="J158" s="17">
        <v>6574.8</v>
      </c>
      <c r="K158" s="17">
        <f t="shared" si="6"/>
        <v>5636.8</v>
      </c>
      <c r="M158"/>
      <c r="N158"/>
      <c r="O158"/>
      <c r="P158"/>
      <c r="Q158"/>
      <c r="R158"/>
      <c r="S158"/>
      <c r="T158"/>
      <c r="U158"/>
      <c r="V158"/>
      <c r="W158"/>
      <c r="X158"/>
      <c r="Y158"/>
      <c r="Z158"/>
    </row>
    <row r="159" spans="1:26" s="2" customFormat="1" hidden="1" x14ac:dyDescent="0.2">
      <c r="A159" s="9">
        <v>156</v>
      </c>
      <c r="B159" s="6" t="s">
        <v>318</v>
      </c>
      <c r="C159" s="6">
        <v>0</v>
      </c>
      <c r="D159" s="16">
        <v>0</v>
      </c>
      <c r="E159" s="17">
        <v>0</v>
      </c>
      <c r="F159" s="26" t="e">
        <f t="shared" si="5"/>
        <v>#DIV/0!</v>
      </c>
      <c r="G159" s="17">
        <v>0</v>
      </c>
      <c r="H159" s="17">
        <v>0</v>
      </c>
      <c r="I159" s="17">
        <v>0</v>
      </c>
      <c r="J159" s="17">
        <v>0</v>
      </c>
      <c r="K159" s="17">
        <f t="shared" si="6"/>
        <v>0</v>
      </c>
      <c r="M159"/>
      <c r="N159"/>
      <c r="O159"/>
      <c r="P159"/>
      <c r="Q159"/>
      <c r="R159"/>
      <c r="S159"/>
      <c r="T159"/>
      <c r="U159"/>
      <c r="V159"/>
      <c r="W159"/>
      <c r="X159"/>
      <c r="Y159"/>
      <c r="Z159"/>
    </row>
    <row r="160" spans="1:26" s="2" customFormat="1" hidden="1" x14ac:dyDescent="0.2">
      <c r="A160" s="9">
        <v>157</v>
      </c>
      <c r="B160" s="6" t="s">
        <v>319</v>
      </c>
      <c r="C160" s="6">
        <v>1</v>
      </c>
      <c r="D160" s="16">
        <v>0</v>
      </c>
      <c r="E160" s="17">
        <v>653</v>
      </c>
      <c r="F160" s="26">
        <f t="shared" si="5"/>
        <v>0</v>
      </c>
      <c r="G160" s="17">
        <v>0</v>
      </c>
      <c r="H160" s="17">
        <v>0</v>
      </c>
      <c r="I160" s="17">
        <v>0</v>
      </c>
      <c r="J160" s="17">
        <v>0</v>
      </c>
      <c r="K160" s="17">
        <f t="shared" si="6"/>
        <v>0</v>
      </c>
      <c r="M160"/>
      <c r="N160"/>
      <c r="O160"/>
      <c r="P160"/>
      <c r="Q160"/>
      <c r="R160"/>
      <c r="S160"/>
      <c r="T160"/>
      <c r="U160"/>
      <c r="V160"/>
      <c r="W160"/>
      <c r="X160"/>
      <c r="Y160"/>
      <c r="Z160"/>
    </row>
    <row r="161" spans="1:26" s="2" customFormat="1" x14ac:dyDescent="0.2">
      <c r="A161" s="9">
        <v>158</v>
      </c>
      <c r="B161" s="6" t="s">
        <v>83</v>
      </c>
      <c r="C161" s="6">
        <v>1</v>
      </c>
      <c r="D161" s="16">
        <v>62</v>
      </c>
      <c r="E161" s="17">
        <v>1612</v>
      </c>
      <c r="F161" s="26">
        <f t="shared" si="5"/>
        <v>3.8461538461538464E-2</v>
      </c>
      <c r="G161" s="17">
        <v>1024936</v>
      </c>
      <c r="H161" s="17">
        <v>121447.19315779526</v>
      </c>
      <c r="I161" s="17">
        <v>903488.80684220477</v>
      </c>
      <c r="J161" s="17">
        <v>217629.8</v>
      </c>
      <c r="K161" s="17">
        <f t="shared" si="6"/>
        <v>96182.606842204725</v>
      </c>
      <c r="M161"/>
      <c r="N161"/>
      <c r="O161"/>
      <c r="P161"/>
      <c r="Q161"/>
      <c r="R161"/>
      <c r="S161"/>
      <c r="T161"/>
      <c r="U161"/>
      <c r="V161"/>
      <c r="W161"/>
      <c r="X161"/>
      <c r="Y161"/>
      <c r="Z161"/>
    </row>
    <row r="162" spans="1:26" s="2" customFormat="1" x14ac:dyDescent="0.2">
      <c r="A162" s="9">
        <v>159</v>
      </c>
      <c r="B162" s="6" t="s">
        <v>84</v>
      </c>
      <c r="C162" s="6">
        <v>1</v>
      </c>
      <c r="D162" s="16">
        <v>13</v>
      </c>
      <c r="E162" s="17">
        <v>2855</v>
      </c>
      <c r="F162" s="26">
        <f t="shared" si="5"/>
        <v>4.5534150612959717E-3</v>
      </c>
      <c r="G162" s="17">
        <v>200544</v>
      </c>
      <c r="H162" s="17">
        <v>12192</v>
      </c>
      <c r="I162" s="17">
        <v>188352</v>
      </c>
      <c r="J162" s="17">
        <v>63986.399999999994</v>
      </c>
      <c r="K162" s="17">
        <f t="shared" si="6"/>
        <v>51794.399999999994</v>
      </c>
      <c r="M162"/>
      <c r="N162"/>
      <c r="O162"/>
      <c r="P162"/>
      <c r="Q162"/>
      <c r="R162"/>
      <c r="S162"/>
      <c r="T162"/>
      <c r="U162"/>
      <c r="V162"/>
      <c r="W162"/>
      <c r="X162"/>
      <c r="Y162"/>
      <c r="Z162"/>
    </row>
    <row r="163" spans="1:26" s="2" customFormat="1" x14ac:dyDescent="0.2">
      <c r="A163" s="9">
        <v>160</v>
      </c>
      <c r="B163" s="6" t="s">
        <v>85</v>
      </c>
      <c r="C163" s="6">
        <v>1</v>
      </c>
      <c r="D163" s="16">
        <v>1996</v>
      </c>
      <c r="E163" s="17">
        <v>16353</v>
      </c>
      <c r="F163" s="26">
        <f t="shared" si="5"/>
        <v>0.12205711490246438</v>
      </c>
      <c r="G163" s="17">
        <v>26568526</v>
      </c>
      <c r="H163" s="17">
        <v>3922994.163822093</v>
      </c>
      <c r="I163" s="17">
        <v>22645531.836177908</v>
      </c>
      <c r="J163" s="17">
        <v>6756794.2000000002</v>
      </c>
      <c r="K163" s="17">
        <f t="shared" si="6"/>
        <v>2833800.0361779071</v>
      </c>
      <c r="M163"/>
      <c r="N163"/>
      <c r="O163"/>
      <c r="P163"/>
      <c r="Q163"/>
      <c r="R163"/>
      <c r="S163"/>
      <c r="T163"/>
      <c r="U163"/>
      <c r="V163"/>
      <c r="W163"/>
      <c r="X163"/>
      <c r="Y163"/>
      <c r="Z163"/>
    </row>
    <row r="164" spans="1:26" s="2" customFormat="1" x14ac:dyDescent="0.2">
      <c r="A164" s="9">
        <v>161</v>
      </c>
      <c r="B164" s="6" t="s">
        <v>86</v>
      </c>
      <c r="C164" s="6">
        <v>1</v>
      </c>
      <c r="D164" s="16">
        <v>23</v>
      </c>
      <c r="E164" s="17">
        <v>2543</v>
      </c>
      <c r="F164" s="26">
        <f t="shared" si="5"/>
        <v>9.0444357058592217E-3</v>
      </c>
      <c r="G164" s="17">
        <v>383519</v>
      </c>
      <c r="H164" s="17">
        <v>38290.218198322298</v>
      </c>
      <c r="I164" s="17">
        <v>345228.78180167772</v>
      </c>
      <c r="J164" s="17">
        <v>68772.600000000006</v>
      </c>
      <c r="K164" s="17">
        <f t="shared" si="6"/>
        <v>30482.381801677708</v>
      </c>
      <c r="M164"/>
      <c r="N164"/>
      <c r="O164"/>
      <c r="P164"/>
      <c r="Q164"/>
      <c r="R164"/>
      <c r="S164"/>
      <c r="T164"/>
      <c r="U164"/>
      <c r="V164"/>
      <c r="W164"/>
      <c r="X164"/>
      <c r="Y164"/>
      <c r="Z164"/>
    </row>
    <row r="165" spans="1:26" s="2" customFormat="1" x14ac:dyDescent="0.2">
      <c r="A165" s="9">
        <v>162</v>
      </c>
      <c r="B165" s="6" t="s">
        <v>87</v>
      </c>
      <c r="C165" s="6">
        <v>1</v>
      </c>
      <c r="D165" s="16">
        <v>27</v>
      </c>
      <c r="E165" s="17">
        <v>1705</v>
      </c>
      <c r="F165" s="26">
        <f t="shared" si="5"/>
        <v>1.5835777126099706E-2</v>
      </c>
      <c r="G165" s="17">
        <v>377481</v>
      </c>
      <c r="H165" s="17">
        <v>36344.85578927309</v>
      </c>
      <c r="I165" s="17">
        <v>341136.1442107269</v>
      </c>
      <c r="J165" s="17">
        <v>60431.199999999997</v>
      </c>
      <c r="K165" s="17">
        <f t="shared" si="6"/>
        <v>24086.344210726907</v>
      </c>
      <c r="M165"/>
      <c r="N165"/>
      <c r="O165"/>
      <c r="P165"/>
      <c r="Q165"/>
      <c r="R165"/>
      <c r="S165"/>
      <c r="T165"/>
      <c r="U165"/>
      <c r="V165"/>
      <c r="W165"/>
      <c r="X165"/>
      <c r="Y165"/>
      <c r="Z165"/>
    </row>
    <row r="166" spans="1:26" s="2" customFormat="1" x14ac:dyDescent="0.2">
      <c r="A166" s="9">
        <v>163</v>
      </c>
      <c r="B166" s="6" t="s">
        <v>88</v>
      </c>
      <c r="C166" s="6">
        <v>1</v>
      </c>
      <c r="D166" s="16">
        <v>1843</v>
      </c>
      <c r="E166" s="17">
        <v>17598</v>
      </c>
      <c r="F166" s="26">
        <f t="shared" si="5"/>
        <v>0.10472780997840664</v>
      </c>
      <c r="G166" s="17">
        <v>23899976.591216214</v>
      </c>
      <c r="H166" s="17">
        <v>2384597.3955671531</v>
      </c>
      <c r="I166" s="17">
        <v>21515379.195649061</v>
      </c>
      <c r="J166" s="17">
        <v>6910007.3912162138</v>
      </c>
      <c r="K166" s="17">
        <f t="shared" si="6"/>
        <v>4525409.9956490602</v>
      </c>
      <c r="M166"/>
      <c r="N166"/>
      <c r="O166"/>
      <c r="P166"/>
      <c r="Q166"/>
      <c r="R166"/>
      <c r="S166"/>
      <c r="T166"/>
      <c r="U166"/>
      <c r="V166"/>
      <c r="W166"/>
      <c r="X166"/>
      <c r="Y166"/>
      <c r="Z166"/>
    </row>
    <row r="167" spans="1:26" s="2" customFormat="1" x14ac:dyDescent="0.2">
      <c r="A167" s="9">
        <v>164</v>
      </c>
      <c r="B167" s="6" t="s">
        <v>89</v>
      </c>
      <c r="C167" s="6">
        <v>1</v>
      </c>
      <c r="D167" s="16">
        <v>5</v>
      </c>
      <c r="E167" s="17">
        <v>2199</v>
      </c>
      <c r="F167" s="26">
        <f t="shared" si="5"/>
        <v>2.2737608003638018E-3</v>
      </c>
      <c r="G167" s="17">
        <v>100022</v>
      </c>
      <c r="H167" s="17">
        <v>4689</v>
      </c>
      <c r="I167" s="17">
        <v>95333</v>
      </c>
      <c r="J167" s="17">
        <v>39347.599999999999</v>
      </c>
      <c r="K167" s="17">
        <f t="shared" si="6"/>
        <v>34658.6</v>
      </c>
      <c r="M167"/>
      <c r="N167"/>
      <c r="O167"/>
      <c r="P167"/>
      <c r="Q167"/>
      <c r="R167"/>
      <c r="S167"/>
      <c r="T167"/>
      <c r="U167"/>
      <c r="V167"/>
      <c r="W167"/>
      <c r="X167"/>
      <c r="Y167"/>
      <c r="Z167"/>
    </row>
    <row r="168" spans="1:26" s="2" customFormat="1" x14ac:dyDescent="0.2">
      <c r="A168" s="9">
        <v>165</v>
      </c>
      <c r="B168" s="6" t="s">
        <v>90</v>
      </c>
      <c r="C168" s="6">
        <v>1</v>
      </c>
      <c r="D168" s="16">
        <v>895</v>
      </c>
      <c r="E168" s="17">
        <v>7451</v>
      </c>
      <c r="F168" s="26">
        <f t="shared" si="5"/>
        <v>0.12011810495235539</v>
      </c>
      <c r="G168" s="17">
        <v>10424766.090952266</v>
      </c>
      <c r="H168" s="17">
        <v>939509.41603134037</v>
      </c>
      <c r="I168" s="17">
        <v>9485256.6749209259</v>
      </c>
      <c r="J168" s="17">
        <v>2290164.6090848497</v>
      </c>
      <c r="K168" s="17">
        <f t="shared" si="6"/>
        <v>1350655.1930535093</v>
      </c>
      <c r="M168"/>
      <c r="N168"/>
      <c r="O168"/>
      <c r="P168"/>
      <c r="Q168"/>
      <c r="R168"/>
      <c r="S168"/>
      <c r="T168"/>
      <c r="U168"/>
      <c r="V168"/>
      <c r="W168"/>
      <c r="X168"/>
      <c r="Y168"/>
      <c r="Z168"/>
    </row>
    <row r="169" spans="1:26" s="2" customFormat="1" hidden="1" x14ac:dyDescent="0.2">
      <c r="A169" s="9">
        <v>166</v>
      </c>
      <c r="B169" s="6" t="s">
        <v>320</v>
      </c>
      <c r="C169" s="6">
        <v>0</v>
      </c>
      <c r="D169" s="16">
        <v>0</v>
      </c>
      <c r="E169" s="17">
        <v>0</v>
      </c>
      <c r="F169" s="26" t="e">
        <f t="shared" si="5"/>
        <v>#DIV/0!</v>
      </c>
      <c r="G169" s="17">
        <v>0</v>
      </c>
      <c r="H169" s="17">
        <v>0</v>
      </c>
      <c r="I169" s="17">
        <v>0</v>
      </c>
      <c r="J169" s="17">
        <v>0</v>
      </c>
      <c r="K169" s="17">
        <f t="shared" si="6"/>
        <v>0</v>
      </c>
      <c r="M169"/>
      <c r="N169"/>
      <c r="O169"/>
      <c r="P169"/>
      <c r="Q169"/>
      <c r="R169"/>
      <c r="S169"/>
      <c r="T169"/>
      <c r="U169"/>
      <c r="V169"/>
      <c r="W169"/>
      <c r="X169"/>
      <c r="Y169"/>
      <c r="Z169"/>
    </row>
    <row r="170" spans="1:26" s="2" customFormat="1" x14ac:dyDescent="0.2">
      <c r="A170" s="9">
        <v>167</v>
      </c>
      <c r="B170" s="6" t="s">
        <v>91</v>
      </c>
      <c r="C170" s="6">
        <v>1</v>
      </c>
      <c r="D170" s="16">
        <v>83</v>
      </c>
      <c r="E170" s="17">
        <v>3867</v>
      </c>
      <c r="F170" s="26">
        <f t="shared" si="5"/>
        <v>2.1463666925265062E-2</v>
      </c>
      <c r="G170" s="17">
        <v>1336333</v>
      </c>
      <c r="H170" s="17">
        <v>166213.60648547355</v>
      </c>
      <c r="I170" s="17">
        <v>1170119.3935145265</v>
      </c>
      <c r="J170" s="17">
        <v>244928.6</v>
      </c>
      <c r="K170" s="17">
        <f t="shared" si="6"/>
        <v>78714.993514526461</v>
      </c>
      <c r="M170"/>
      <c r="N170"/>
      <c r="O170"/>
      <c r="P170"/>
      <c r="Q170"/>
      <c r="R170"/>
      <c r="S170"/>
      <c r="T170"/>
      <c r="U170"/>
      <c r="V170"/>
      <c r="W170"/>
      <c r="X170"/>
      <c r="Y170"/>
      <c r="Z170"/>
    </row>
    <row r="171" spans="1:26" s="2" customFormat="1" x14ac:dyDescent="0.2">
      <c r="A171" s="9">
        <v>168</v>
      </c>
      <c r="B171" s="6" t="s">
        <v>92</v>
      </c>
      <c r="C171" s="6">
        <v>1</v>
      </c>
      <c r="D171" s="16">
        <v>172</v>
      </c>
      <c r="E171" s="17">
        <v>3144</v>
      </c>
      <c r="F171" s="26">
        <f t="shared" si="5"/>
        <v>5.4707379134860054E-2</v>
      </c>
      <c r="G171" s="17">
        <v>2672246</v>
      </c>
      <c r="H171" s="17">
        <v>365069.20173646696</v>
      </c>
      <c r="I171" s="17">
        <v>2307176.798263533</v>
      </c>
      <c r="J171" s="17">
        <v>521791</v>
      </c>
      <c r="K171" s="17">
        <f t="shared" si="6"/>
        <v>156721.79826353304</v>
      </c>
      <c r="M171"/>
      <c r="N171"/>
      <c r="O171"/>
      <c r="P171"/>
      <c r="Q171"/>
      <c r="R171"/>
      <c r="S171"/>
      <c r="T171"/>
      <c r="U171"/>
      <c r="V171"/>
      <c r="W171"/>
      <c r="X171"/>
      <c r="Y171"/>
      <c r="Z171"/>
    </row>
    <row r="172" spans="1:26" s="2" customFormat="1" hidden="1" x14ac:dyDescent="0.2">
      <c r="A172" s="9">
        <v>169</v>
      </c>
      <c r="B172" s="6" t="s">
        <v>321</v>
      </c>
      <c r="C172" s="6">
        <v>1</v>
      </c>
      <c r="D172" s="16">
        <v>0</v>
      </c>
      <c r="E172" s="17">
        <v>450</v>
      </c>
      <c r="F172" s="26">
        <f t="shared" si="5"/>
        <v>0</v>
      </c>
      <c r="G172" s="17">
        <v>0</v>
      </c>
      <c r="H172" s="17">
        <v>0</v>
      </c>
      <c r="I172" s="17">
        <v>0</v>
      </c>
      <c r="J172" s="17">
        <v>0</v>
      </c>
      <c r="K172" s="17">
        <f t="shared" si="6"/>
        <v>0</v>
      </c>
      <c r="M172"/>
      <c r="N172"/>
      <c r="O172"/>
      <c r="P172"/>
      <c r="Q172"/>
      <c r="R172"/>
      <c r="S172"/>
      <c r="T172"/>
      <c r="U172"/>
      <c r="V172"/>
      <c r="W172"/>
      <c r="X172"/>
      <c r="Y172"/>
      <c r="Z172"/>
    </row>
    <row r="173" spans="1:26" s="2" customFormat="1" x14ac:dyDescent="0.2">
      <c r="A173" s="9">
        <v>170</v>
      </c>
      <c r="B173" s="6" t="s">
        <v>93</v>
      </c>
      <c r="C173" s="6">
        <v>1</v>
      </c>
      <c r="D173" s="16">
        <v>550</v>
      </c>
      <c r="E173" s="17">
        <v>5213</v>
      </c>
      <c r="F173" s="26">
        <f t="shared" si="5"/>
        <v>0.10550546710147708</v>
      </c>
      <c r="G173" s="17">
        <v>8357847</v>
      </c>
      <c r="H173" s="17">
        <v>761153.99010462943</v>
      </c>
      <c r="I173" s="17">
        <v>7596693.0098953703</v>
      </c>
      <c r="J173" s="17">
        <v>1307654</v>
      </c>
      <c r="K173" s="17">
        <f t="shared" si="6"/>
        <v>546500.00989537057</v>
      </c>
      <c r="M173"/>
      <c r="N173"/>
      <c r="O173"/>
      <c r="P173"/>
      <c r="Q173"/>
      <c r="R173"/>
      <c r="S173"/>
      <c r="T173"/>
      <c r="U173"/>
      <c r="V173"/>
      <c r="W173"/>
      <c r="X173"/>
      <c r="Y173"/>
      <c r="Z173"/>
    </row>
    <row r="174" spans="1:26" s="2" customFormat="1" x14ac:dyDescent="0.2">
      <c r="A174" s="9">
        <v>171</v>
      </c>
      <c r="B174" s="6" t="s">
        <v>94</v>
      </c>
      <c r="C174" s="6">
        <v>1</v>
      </c>
      <c r="D174" s="16">
        <v>27</v>
      </c>
      <c r="E174" s="17">
        <v>4046</v>
      </c>
      <c r="F174" s="26">
        <f t="shared" si="5"/>
        <v>6.6732575383094414E-3</v>
      </c>
      <c r="G174" s="17">
        <v>392307</v>
      </c>
      <c r="H174" s="17">
        <v>59419.426457588663</v>
      </c>
      <c r="I174" s="17">
        <v>332887.57354241132</v>
      </c>
      <c r="J174" s="17">
        <v>125887.40000000001</v>
      </c>
      <c r="K174" s="17">
        <f t="shared" si="6"/>
        <v>66467.973542411346</v>
      </c>
      <c r="M174"/>
      <c r="N174"/>
      <c r="O174"/>
      <c r="P174"/>
      <c r="Q174"/>
      <c r="R174"/>
      <c r="S174"/>
      <c r="T174"/>
      <c r="U174"/>
      <c r="V174"/>
      <c r="W174"/>
      <c r="X174"/>
      <c r="Y174"/>
      <c r="Z174"/>
    </row>
    <row r="175" spans="1:26" s="2" customFormat="1" x14ac:dyDescent="0.2">
      <c r="A175" s="9">
        <v>172</v>
      </c>
      <c r="B175" s="6" t="s">
        <v>95</v>
      </c>
      <c r="C175" s="6">
        <v>1</v>
      </c>
      <c r="D175" s="16">
        <v>50</v>
      </c>
      <c r="E175" s="17">
        <v>1647</v>
      </c>
      <c r="F175" s="26">
        <f t="shared" si="5"/>
        <v>3.0358227079538554E-2</v>
      </c>
      <c r="G175" s="17">
        <v>911520</v>
      </c>
      <c r="H175" s="17">
        <v>89215.389771407004</v>
      </c>
      <c r="I175" s="17">
        <v>822304.610228593</v>
      </c>
      <c r="J175" s="17">
        <v>166592.79999999999</v>
      </c>
      <c r="K175" s="17">
        <f t="shared" si="6"/>
        <v>77377.410228592984</v>
      </c>
      <c r="M175"/>
      <c r="N175"/>
      <c r="O175"/>
      <c r="P175"/>
      <c r="Q175"/>
      <c r="R175"/>
      <c r="S175"/>
      <c r="T175"/>
      <c r="U175"/>
      <c r="V175"/>
      <c r="W175"/>
      <c r="X175"/>
      <c r="Y175"/>
      <c r="Z175"/>
    </row>
    <row r="176" spans="1:26" s="2" customFormat="1" x14ac:dyDescent="0.2">
      <c r="A176" s="9">
        <v>173</v>
      </c>
      <c r="B176" s="6" t="s">
        <v>322</v>
      </c>
      <c r="C176" s="6">
        <v>1</v>
      </c>
      <c r="D176" s="16">
        <v>1</v>
      </c>
      <c r="E176" s="17">
        <v>436</v>
      </c>
      <c r="F176" s="26">
        <f t="shared" si="5"/>
        <v>2.2935779816513763E-3</v>
      </c>
      <c r="G176" s="17">
        <v>27110</v>
      </c>
      <c r="H176" s="17">
        <v>15732.601267206115</v>
      </c>
      <c r="I176" s="17">
        <v>11377.398732793885</v>
      </c>
      <c r="J176" s="17">
        <v>27110</v>
      </c>
      <c r="K176" s="17">
        <f t="shared" si="6"/>
        <v>11377.398732793885</v>
      </c>
      <c r="M176"/>
      <c r="N176"/>
      <c r="O176"/>
      <c r="P176"/>
      <c r="Q176"/>
      <c r="R176"/>
      <c r="S176"/>
      <c r="T176"/>
      <c r="U176"/>
      <c r="V176"/>
      <c r="W176"/>
      <c r="X176"/>
      <c r="Y176"/>
      <c r="Z176"/>
    </row>
    <row r="177" spans="1:26" s="2" customFormat="1" x14ac:dyDescent="0.2">
      <c r="A177" s="9">
        <v>174</v>
      </c>
      <c r="B177" s="6" t="s">
        <v>96</v>
      </c>
      <c r="C177" s="6">
        <v>1</v>
      </c>
      <c r="D177" s="16">
        <v>68</v>
      </c>
      <c r="E177" s="17">
        <v>1364</v>
      </c>
      <c r="F177" s="26">
        <f t="shared" si="5"/>
        <v>4.9853372434017593E-2</v>
      </c>
      <c r="G177" s="17">
        <v>1119489</v>
      </c>
      <c r="H177" s="17">
        <v>192923.77062304982</v>
      </c>
      <c r="I177" s="17">
        <v>926565.22937695018</v>
      </c>
      <c r="J177" s="17">
        <v>497426.19999999995</v>
      </c>
      <c r="K177" s="17">
        <f t="shared" si="6"/>
        <v>304502.42937695014</v>
      </c>
      <c r="M177"/>
      <c r="N177"/>
      <c r="O177"/>
      <c r="P177"/>
      <c r="Q177"/>
      <c r="R177"/>
      <c r="S177"/>
      <c r="T177"/>
      <c r="U177"/>
      <c r="V177"/>
      <c r="W177"/>
      <c r="X177"/>
      <c r="Y177"/>
      <c r="Z177"/>
    </row>
    <row r="178" spans="1:26" s="2" customFormat="1" hidden="1" x14ac:dyDescent="0.2">
      <c r="A178" s="9">
        <v>175</v>
      </c>
      <c r="B178" s="6" t="s">
        <v>97</v>
      </c>
      <c r="C178" s="6">
        <v>1</v>
      </c>
      <c r="D178" s="16">
        <v>0</v>
      </c>
      <c r="E178" s="17">
        <v>2520</v>
      </c>
      <c r="F178" s="26">
        <f t="shared" si="5"/>
        <v>0</v>
      </c>
      <c r="G178" s="17">
        <v>0</v>
      </c>
      <c r="H178" s="17">
        <v>0</v>
      </c>
      <c r="I178" s="17">
        <v>0</v>
      </c>
      <c r="J178" s="17">
        <v>0</v>
      </c>
      <c r="K178" s="17">
        <f t="shared" si="6"/>
        <v>0</v>
      </c>
      <c r="M178"/>
      <c r="N178"/>
      <c r="O178"/>
      <c r="P178"/>
      <c r="Q178"/>
      <c r="R178"/>
      <c r="S178"/>
      <c r="T178"/>
      <c r="U178"/>
      <c r="V178"/>
      <c r="W178"/>
      <c r="X178"/>
      <c r="Y178"/>
      <c r="Z178"/>
    </row>
    <row r="179" spans="1:26" s="2" customFormat="1" x14ac:dyDescent="0.2">
      <c r="A179" s="9">
        <v>176</v>
      </c>
      <c r="B179" s="6" t="s">
        <v>98</v>
      </c>
      <c r="C179" s="6">
        <v>1</v>
      </c>
      <c r="D179" s="16">
        <v>465</v>
      </c>
      <c r="E179" s="17">
        <v>4618</v>
      </c>
      <c r="F179" s="26">
        <f t="shared" si="5"/>
        <v>0.10069294066695539</v>
      </c>
      <c r="G179" s="17">
        <v>7533377.6974349134</v>
      </c>
      <c r="H179" s="17">
        <v>1153631.0649257251</v>
      </c>
      <c r="I179" s="17">
        <v>6379746.6325091887</v>
      </c>
      <c r="J179" s="17">
        <v>2574733.6974349134</v>
      </c>
      <c r="K179" s="17">
        <f t="shared" si="6"/>
        <v>1421102.6325091883</v>
      </c>
      <c r="M179"/>
      <c r="N179"/>
      <c r="O179"/>
      <c r="P179"/>
      <c r="Q179"/>
      <c r="R179"/>
      <c r="S179"/>
      <c r="T179"/>
      <c r="U179"/>
      <c r="V179"/>
      <c r="W179"/>
      <c r="X179"/>
      <c r="Y179"/>
      <c r="Z179"/>
    </row>
    <row r="180" spans="1:26" s="2" customFormat="1" x14ac:dyDescent="0.2">
      <c r="A180" s="9">
        <v>177</v>
      </c>
      <c r="B180" s="6" t="s">
        <v>99</v>
      </c>
      <c r="C180" s="6">
        <v>1</v>
      </c>
      <c r="D180" s="16">
        <v>22</v>
      </c>
      <c r="E180" s="17">
        <v>2219</v>
      </c>
      <c r="F180" s="26">
        <f t="shared" si="5"/>
        <v>9.9143758449752144E-3</v>
      </c>
      <c r="G180" s="17">
        <v>327032</v>
      </c>
      <c r="H180" s="17">
        <v>89816.750454575813</v>
      </c>
      <c r="I180" s="17">
        <v>237215.24954542419</v>
      </c>
      <c r="J180" s="17">
        <v>164254.19999999998</v>
      </c>
      <c r="K180" s="17">
        <f t="shared" si="6"/>
        <v>74437.44954542417</v>
      </c>
      <c r="M180"/>
      <c r="N180"/>
      <c r="O180"/>
      <c r="P180"/>
      <c r="Q180"/>
      <c r="R180"/>
      <c r="S180"/>
      <c r="T180"/>
      <c r="U180"/>
      <c r="V180"/>
      <c r="W180"/>
      <c r="X180"/>
      <c r="Y180"/>
      <c r="Z180"/>
    </row>
    <row r="181" spans="1:26" s="2" customFormat="1" x14ac:dyDescent="0.2">
      <c r="A181" s="9">
        <v>178</v>
      </c>
      <c r="B181" s="6" t="s">
        <v>100</v>
      </c>
      <c r="C181" s="6">
        <v>1</v>
      </c>
      <c r="D181" s="16">
        <v>252</v>
      </c>
      <c r="E181" s="17">
        <v>3943</v>
      </c>
      <c r="F181" s="26">
        <f t="shared" si="5"/>
        <v>6.3910727872178538E-2</v>
      </c>
      <c r="G181" s="17">
        <v>2939268</v>
      </c>
      <c r="H181" s="17">
        <v>452912.31207420351</v>
      </c>
      <c r="I181" s="17">
        <v>2486355.6879257965</v>
      </c>
      <c r="J181" s="17">
        <v>619500</v>
      </c>
      <c r="K181" s="17">
        <f t="shared" si="6"/>
        <v>166587.68792579649</v>
      </c>
      <c r="M181"/>
      <c r="N181"/>
      <c r="O181"/>
      <c r="P181"/>
      <c r="Q181"/>
      <c r="R181"/>
      <c r="S181"/>
      <c r="T181"/>
      <c r="U181"/>
      <c r="V181"/>
      <c r="W181"/>
      <c r="X181"/>
      <c r="Y181"/>
      <c r="Z181"/>
    </row>
    <row r="182" spans="1:26" s="2" customFormat="1" hidden="1" x14ac:dyDescent="0.2">
      <c r="A182" s="9">
        <v>179</v>
      </c>
      <c r="B182" s="6" t="s">
        <v>323</v>
      </c>
      <c r="C182" s="6">
        <v>0</v>
      </c>
      <c r="D182" s="16">
        <v>0</v>
      </c>
      <c r="E182" s="17">
        <v>8</v>
      </c>
      <c r="F182" s="26">
        <f t="shared" si="5"/>
        <v>0</v>
      </c>
      <c r="G182" s="17">
        <v>0</v>
      </c>
      <c r="H182" s="17">
        <v>0</v>
      </c>
      <c r="I182" s="17">
        <v>0</v>
      </c>
      <c r="J182" s="17">
        <v>0</v>
      </c>
      <c r="K182" s="17">
        <f t="shared" si="6"/>
        <v>0</v>
      </c>
      <c r="M182"/>
      <c r="N182"/>
      <c r="O182"/>
      <c r="P182"/>
      <c r="Q182"/>
      <c r="R182"/>
      <c r="S182"/>
      <c r="T182"/>
      <c r="U182"/>
      <c r="V182"/>
      <c r="W182"/>
      <c r="X182"/>
      <c r="Y182"/>
      <c r="Z182"/>
    </row>
    <row r="183" spans="1:26" s="2" customFormat="1" hidden="1" x14ac:dyDescent="0.2">
      <c r="A183" s="9">
        <v>180</v>
      </c>
      <c r="B183" s="6" t="s">
        <v>324</v>
      </c>
      <c r="C183" s="6">
        <v>0</v>
      </c>
      <c r="D183" s="16">
        <v>0</v>
      </c>
      <c r="E183" s="17">
        <v>8</v>
      </c>
      <c r="F183" s="26">
        <f t="shared" si="5"/>
        <v>0</v>
      </c>
      <c r="G183" s="17">
        <v>0</v>
      </c>
      <c r="H183" s="17">
        <v>0</v>
      </c>
      <c r="I183" s="17">
        <v>0</v>
      </c>
      <c r="J183" s="17">
        <v>0</v>
      </c>
      <c r="K183" s="17">
        <f t="shared" si="6"/>
        <v>0</v>
      </c>
      <c r="M183"/>
      <c r="N183"/>
      <c r="O183"/>
      <c r="P183"/>
      <c r="Q183"/>
      <c r="R183"/>
      <c r="S183"/>
      <c r="T183"/>
      <c r="U183"/>
      <c r="V183"/>
      <c r="W183"/>
      <c r="X183"/>
      <c r="Y183"/>
      <c r="Z183"/>
    </row>
    <row r="184" spans="1:26" s="2" customFormat="1" x14ac:dyDescent="0.2">
      <c r="A184" s="9">
        <v>181</v>
      </c>
      <c r="B184" s="6" t="s">
        <v>101</v>
      </c>
      <c r="C184" s="6">
        <v>1</v>
      </c>
      <c r="D184" s="16">
        <v>131</v>
      </c>
      <c r="E184" s="17">
        <v>7164</v>
      </c>
      <c r="F184" s="26">
        <f t="shared" si="5"/>
        <v>1.8285873813512005E-2</v>
      </c>
      <c r="G184" s="17">
        <v>1752513</v>
      </c>
      <c r="H184" s="17">
        <v>231627.95121031452</v>
      </c>
      <c r="I184" s="17">
        <v>1520885.0487896856</v>
      </c>
      <c r="J184" s="17">
        <v>480871.8</v>
      </c>
      <c r="K184" s="17">
        <f t="shared" si="6"/>
        <v>249243.84878968546</v>
      </c>
      <c r="M184"/>
      <c r="N184"/>
      <c r="O184"/>
      <c r="P184"/>
      <c r="Q184"/>
      <c r="R184"/>
      <c r="S184"/>
      <c r="T184"/>
      <c r="U184"/>
      <c r="V184"/>
      <c r="W184"/>
      <c r="X184"/>
      <c r="Y184"/>
      <c r="Z184"/>
    </row>
    <row r="185" spans="1:26" s="2" customFormat="1" x14ac:dyDescent="0.2">
      <c r="A185" s="9">
        <v>182</v>
      </c>
      <c r="B185" s="6" t="s">
        <v>102</v>
      </c>
      <c r="C185" s="6">
        <v>1</v>
      </c>
      <c r="D185" s="16">
        <v>39</v>
      </c>
      <c r="E185" s="17">
        <v>3053</v>
      </c>
      <c r="F185" s="26">
        <f t="shared" si="5"/>
        <v>1.2774320340648543E-2</v>
      </c>
      <c r="G185" s="17">
        <v>546995</v>
      </c>
      <c r="H185" s="17">
        <v>60165.93569055415</v>
      </c>
      <c r="I185" s="17">
        <v>486829.06430944585</v>
      </c>
      <c r="J185" s="17">
        <v>122701.6</v>
      </c>
      <c r="K185" s="17">
        <f t="shared" si="6"/>
        <v>62535.664309445856</v>
      </c>
      <c r="M185"/>
      <c r="N185"/>
      <c r="O185"/>
      <c r="P185"/>
      <c r="Q185"/>
      <c r="R185"/>
      <c r="S185"/>
      <c r="T185"/>
      <c r="U185"/>
      <c r="V185"/>
      <c r="W185"/>
      <c r="X185"/>
      <c r="Y185"/>
      <c r="Z185"/>
    </row>
    <row r="186" spans="1:26" s="2" customFormat="1" hidden="1" x14ac:dyDescent="0.2">
      <c r="A186" s="9">
        <v>183</v>
      </c>
      <c r="B186" s="6" t="s">
        <v>325</v>
      </c>
      <c r="C186" s="6">
        <v>0</v>
      </c>
      <c r="D186" s="16">
        <v>0</v>
      </c>
      <c r="E186" s="17">
        <v>3</v>
      </c>
      <c r="F186" s="26">
        <f t="shared" si="5"/>
        <v>0</v>
      </c>
      <c r="G186" s="17">
        <v>0</v>
      </c>
      <c r="H186" s="17">
        <v>0</v>
      </c>
      <c r="I186" s="17">
        <v>0</v>
      </c>
      <c r="J186" s="17">
        <v>0</v>
      </c>
      <c r="K186" s="17">
        <f t="shared" si="6"/>
        <v>0</v>
      </c>
      <c r="M186"/>
      <c r="N186"/>
      <c r="O186"/>
      <c r="P186"/>
      <c r="Q186"/>
      <c r="R186"/>
      <c r="S186"/>
      <c r="T186"/>
      <c r="U186"/>
      <c r="V186"/>
      <c r="W186"/>
      <c r="X186"/>
      <c r="Y186"/>
      <c r="Z186"/>
    </row>
    <row r="187" spans="1:26" s="2" customFormat="1" x14ac:dyDescent="0.2">
      <c r="A187" s="9">
        <v>184</v>
      </c>
      <c r="B187" s="6" t="s">
        <v>326</v>
      </c>
      <c r="C187" s="6">
        <v>1</v>
      </c>
      <c r="D187" s="16">
        <v>2</v>
      </c>
      <c r="E187" s="17">
        <v>670</v>
      </c>
      <c r="F187" s="26">
        <f t="shared" si="5"/>
        <v>2.9850746268656717E-3</v>
      </c>
      <c r="G187" s="17">
        <v>38718</v>
      </c>
      <c r="H187" s="17">
        <v>3820.5754378415495</v>
      </c>
      <c r="I187" s="17">
        <v>34897.424562158449</v>
      </c>
      <c r="J187" s="17">
        <v>25357.200000000001</v>
      </c>
      <c r="K187" s="17">
        <f t="shared" si="6"/>
        <v>21536.624562158453</v>
      </c>
      <c r="M187"/>
      <c r="N187"/>
      <c r="O187"/>
      <c r="P187"/>
      <c r="Q187"/>
      <c r="R187"/>
      <c r="S187"/>
      <c r="T187"/>
      <c r="U187"/>
      <c r="V187"/>
      <c r="W187"/>
      <c r="X187"/>
      <c r="Y187"/>
      <c r="Z187"/>
    </row>
    <row r="188" spans="1:26" s="2" customFormat="1" x14ac:dyDescent="0.2">
      <c r="A188" s="9">
        <v>185</v>
      </c>
      <c r="B188" s="6" t="s">
        <v>103</v>
      </c>
      <c r="C188" s="6">
        <v>1</v>
      </c>
      <c r="D188" s="16">
        <v>63</v>
      </c>
      <c r="E188" s="17">
        <v>4317</v>
      </c>
      <c r="F188" s="26">
        <f t="shared" si="5"/>
        <v>1.4593467685892982E-2</v>
      </c>
      <c r="G188" s="17">
        <v>845974</v>
      </c>
      <c r="H188" s="17">
        <v>330549.99377873313</v>
      </c>
      <c r="I188" s="17">
        <v>515424.00622126687</v>
      </c>
      <c r="J188" s="17">
        <v>612774.80000000005</v>
      </c>
      <c r="K188" s="17">
        <f t="shared" si="6"/>
        <v>282224.80622126692</v>
      </c>
      <c r="M188"/>
      <c r="N188"/>
      <c r="O188"/>
      <c r="P188"/>
      <c r="Q188"/>
      <c r="R188"/>
      <c r="S188"/>
      <c r="T188"/>
      <c r="U188"/>
      <c r="V188"/>
      <c r="W188"/>
      <c r="X188"/>
      <c r="Y188"/>
      <c r="Z188"/>
    </row>
    <row r="189" spans="1:26" s="2" customFormat="1" x14ac:dyDescent="0.2">
      <c r="A189" s="9">
        <v>186</v>
      </c>
      <c r="B189" s="6" t="s">
        <v>104</v>
      </c>
      <c r="C189" s="6">
        <v>1</v>
      </c>
      <c r="D189" s="16">
        <v>7</v>
      </c>
      <c r="E189" s="17">
        <v>1729</v>
      </c>
      <c r="F189" s="26">
        <f t="shared" si="5"/>
        <v>4.048582995951417E-3</v>
      </c>
      <c r="G189" s="17">
        <v>141702</v>
      </c>
      <c r="H189" s="17">
        <v>21818.176799463436</v>
      </c>
      <c r="I189" s="17">
        <v>119883.82320053657</v>
      </c>
      <c r="J189" s="17">
        <v>52382.400000000001</v>
      </c>
      <c r="K189" s="17">
        <f t="shared" si="6"/>
        <v>30564.223200536566</v>
      </c>
      <c r="M189"/>
      <c r="N189"/>
      <c r="O189"/>
      <c r="P189"/>
      <c r="Q189"/>
      <c r="R189"/>
      <c r="S189"/>
      <c r="T189"/>
      <c r="U189"/>
      <c r="V189"/>
      <c r="W189"/>
      <c r="X189"/>
      <c r="Y189"/>
      <c r="Z189"/>
    </row>
    <row r="190" spans="1:26" s="2" customFormat="1" x14ac:dyDescent="0.2">
      <c r="A190" s="9">
        <v>187</v>
      </c>
      <c r="B190" s="6" t="s">
        <v>105</v>
      </c>
      <c r="C190" s="6">
        <v>1</v>
      </c>
      <c r="D190" s="16">
        <v>7</v>
      </c>
      <c r="E190" s="17">
        <v>1146</v>
      </c>
      <c r="F190" s="26">
        <f t="shared" si="5"/>
        <v>6.1082024432809771E-3</v>
      </c>
      <c r="G190" s="17">
        <v>116556</v>
      </c>
      <c r="H190" s="17">
        <v>43173.328468039705</v>
      </c>
      <c r="I190" s="17">
        <v>73382.671531960295</v>
      </c>
      <c r="J190" s="17">
        <v>78606.8</v>
      </c>
      <c r="K190" s="17">
        <f t="shared" si="6"/>
        <v>35433.471531960298</v>
      </c>
      <c r="M190"/>
      <c r="N190"/>
      <c r="O190"/>
      <c r="P190"/>
      <c r="Q190"/>
      <c r="R190"/>
      <c r="S190"/>
      <c r="T190"/>
      <c r="U190"/>
      <c r="V190"/>
      <c r="W190"/>
      <c r="X190"/>
      <c r="Y190"/>
      <c r="Z190"/>
    </row>
    <row r="191" spans="1:26" s="2" customFormat="1" hidden="1" x14ac:dyDescent="0.2">
      <c r="A191" s="9">
        <v>188</v>
      </c>
      <c r="B191" s="6" t="s">
        <v>327</v>
      </c>
      <c r="C191" s="6">
        <v>0</v>
      </c>
      <c r="D191" s="16">
        <v>0</v>
      </c>
      <c r="E191" s="17">
        <v>8</v>
      </c>
      <c r="F191" s="26">
        <f t="shared" si="5"/>
        <v>0</v>
      </c>
      <c r="G191" s="17">
        <v>0</v>
      </c>
      <c r="H191" s="17">
        <v>0</v>
      </c>
      <c r="I191" s="17">
        <v>0</v>
      </c>
      <c r="J191" s="17">
        <v>0</v>
      </c>
      <c r="K191" s="17">
        <f t="shared" si="6"/>
        <v>0</v>
      </c>
      <c r="M191"/>
      <c r="N191"/>
      <c r="O191"/>
      <c r="P191"/>
      <c r="Q191"/>
      <c r="R191"/>
      <c r="S191"/>
      <c r="T191"/>
      <c r="U191"/>
      <c r="V191"/>
      <c r="W191"/>
      <c r="X191"/>
      <c r="Y191"/>
      <c r="Z191"/>
    </row>
    <row r="192" spans="1:26" s="2" customFormat="1" x14ac:dyDescent="0.2">
      <c r="A192" s="9">
        <v>189</v>
      </c>
      <c r="B192" s="6" t="s">
        <v>106</v>
      </c>
      <c r="C192" s="6">
        <v>1</v>
      </c>
      <c r="D192" s="16">
        <v>12</v>
      </c>
      <c r="E192" s="17">
        <v>4220</v>
      </c>
      <c r="F192" s="26">
        <f t="shared" si="5"/>
        <v>2.843601895734597E-3</v>
      </c>
      <c r="G192" s="17">
        <v>215399</v>
      </c>
      <c r="H192" s="17">
        <v>11254</v>
      </c>
      <c r="I192" s="17">
        <v>204145</v>
      </c>
      <c r="J192" s="17">
        <v>63013</v>
      </c>
      <c r="K192" s="17">
        <f t="shared" si="6"/>
        <v>51759</v>
      </c>
      <c r="M192"/>
      <c r="N192"/>
      <c r="O192"/>
      <c r="P192"/>
      <c r="Q192"/>
      <c r="R192"/>
      <c r="S192"/>
      <c r="T192"/>
      <c r="U192"/>
      <c r="V192"/>
      <c r="W192"/>
      <c r="X192"/>
      <c r="Y192"/>
      <c r="Z192"/>
    </row>
    <row r="193" spans="1:26" s="2" customFormat="1" hidden="1" x14ac:dyDescent="0.2">
      <c r="A193" s="9">
        <v>190</v>
      </c>
      <c r="B193" s="6" t="s">
        <v>328</v>
      </c>
      <c r="C193" s="6">
        <v>0</v>
      </c>
      <c r="D193" s="16">
        <v>0</v>
      </c>
      <c r="E193" s="17">
        <v>13</v>
      </c>
      <c r="F193" s="26">
        <f t="shared" si="5"/>
        <v>0</v>
      </c>
      <c r="G193" s="17">
        <v>0</v>
      </c>
      <c r="H193" s="17">
        <v>0</v>
      </c>
      <c r="I193" s="17">
        <v>0</v>
      </c>
      <c r="J193" s="17">
        <v>0</v>
      </c>
      <c r="K193" s="17">
        <f t="shared" si="6"/>
        <v>0</v>
      </c>
      <c r="M193"/>
      <c r="N193"/>
      <c r="O193"/>
      <c r="P193"/>
      <c r="Q193"/>
      <c r="R193"/>
      <c r="S193"/>
      <c r="T193"/>
      <c r="U193"/>
      <c r="V193"/>
      <c r="W193"/>
      <c r="X193"/>
      <c r="Y193"/>
      <c r="Z193"/>
    </row>
    <row r="194" spans="1:26" s="2" customFormat="1" x14ac:dyDescent="0.2">
      <c r="A194" s="9">
        <v>191</v>
      </c>
      <c r="B194" s="6" t="s">
        <v>107</v>
      </c>
      <c r="C194" s="6">
        <v>1</v>
      </c>
      <c r="D194" s="16">
        <v>31</v>
      </c>
      <c r="E194" s="17">
        <v>936</v>
      </c>
      <c r="F194" s="26">
        <f t="shared" si="5"/>
        <v>3.311965811965812E-2</v>
      </c>
      <c r="G194" s="17">
        <v>462518</v>
      </c>
      <c r="H194" s="17">
        <v>67650.429217986908</v>
      </c>
      <c r="I194" s="17">
        <v>394867.57078201312</v>
      </c>
      <c r="J194" s="17">
        <v>239002</v>
      </c>
      <c r="K194" s="17">
        <f t="shared" si="6"/>
        <v>171351.57078201309</v>
      </c>
      <c r="M194"/>
      <c r="N194"/>
      <c r="O194"/>
      <c r="P194"/>
      <c r="Q194"/>
      <c r="R194"/>
      <c r="S194"/>
      <c r="T194"/>
      <c r="U194"/>
      <c r="V194"/>
      <c r="W194"/>
      <c r="X194"/>
      <c r="Y194"/>
      <c r="Z194"/>
    </row>
    <row r="195" spans="1:26" s="2" customFormat="1" hidden="1" x14ac:dyDescent="0.2">
      <c r="A195" s="9">
        <v>192</v>
      </c>
      <c r="B195" s="6" t="s">
        <v>329</v>
      </c>
      <c r="C195" s="6">
        <v>0</v>
      </c>
      <c r="D195" s="16">
        <v>0</v>
      </c>
      <c r="E195" s="17">
        <v>0</v>
      </c>
      <c r="F195" s="26" t="e">
        <f t="shared" si="5"/>
        <v>#DIV/0!</v>
      </c>
      <c r="G195" s="17">
        <v>0</v>
      </c>
      <c r="H195" s="17">
        <v>0</v>
      </c>
      <c r="I195" s="17">
        <v>0</v>
      </c>
      <c r="J195" s="17">
        <v>0</v>
      </c>
      <c r="K195" s="17">
        <f t="shared" si="6"/>
        <v>0</v>
      </c>
      <c r="M195"/>
      <c r="N195"/>
      <c r="O195"/>
      <c r="P195"/>
      <c r="Q195"/>
      <c r="R195"/>
      <c r="S195"/>
      <c r="T195"/>
      <c r="U195"/>
      <c r="V195"/>
      <c r="W195"/>
      <c r="X195"/>
      <c r="Y195"/>
      <c r="Z195"/>
    </row>
    <row r="196" spans="1:26" s="2" customFormat="1" hidden="1" x14ac:dyDescent="0.2">
      <c r="A196" s="9">
        <v>193</v>
      </c>
      <c r="B196" s="6" t="s">
        <v>330</v>
      </c>
      <c r="C196" s="6">
        <v>0</v>
      </c>
      <c r="D196" s="16">
        <v>0</v>
      </c>
      <c r="E196" s="17">
        <v>0</v>
      </c>
      <c r="F196" s="26" t="e">
        <f t="shared" si="5"/>
        <v>#DIV/0!</v>
      </c>
      <c r="G196" s="17">
        <v>0</v>
      </c>
      <c r="H196" s="17">
        <v>0</v>
      </c>
      <c r="I196" s="17">
        <v>0</v>
      </c>
      <c r="J196" s="17">
        <v>0</v>
      </c>
      <c r="K196" s="17">
        <f t="shared" si="6"/>
        <v>0</v>
      </c>
      <c r="M196"/>
      <c r="N196"/>
      <c r="O196"/>
      <c r="P196"/>
      <c r="Q196"/>
      <c r="R196"/>
      <c r="S196"/>
      <c r="T196"/>
      <c r="U196"/>
      <c r="V196"/>
      <c r="W196"/>
      <c r="X196"/>
      <c r="Y196"/>
      <c r="Z196"/>
    </row>
    <row r="197" spans="1:26" s="2" customFormat="1" hidden="1" x14ac:dyDescent="0.2">
      <c r="A197" s="9">
        <v>194</v>
      </c>
      <c r="B197" s="6" t="s">
        <v>331</v>
      </c>
      <c r="C197" s="6">
        <v>0</v>
      </c>
      <c r="D197" s="16">
        <v>0</v>
      </c>
      <c r="E197" s="17">
        <v>8</v>
      </c>
      <c r="F197" s="26">
        <f t="shared" ref="F197:F260" si="7">D197/E197</f>
        <v>0</v>
      </c>
      <c r="G197" s="17">
        <v>0</v>
      </c>
      <c r="H197" s="17">
        <v>0</v>
      </c>
      <c r="I197" s="17">
        <v>0</v>
      </c>
      <c r="J197" s="17">
        <v>0</v>
      </c>
      <c r="K197" s="17">
        <f t="shared" ref="K197:K260" si="8">J197-H197</f>
        <v>0</v>
      </c>
      <c r="M197"/>
      <c r="N197"/>
      <c r="O197"/>
      <c r="P197"/>
      <c r="Q197"/>
      <c r="R197"/>
      <c r="S197"/>
      <c r="T197"/>
      <c r="U197"/>
      <c r="V197"/>
      <c r="W197"/>
      <c r="X197"/>
      <c r="Y197"/>
      <c r="Z197"/>
    </row>
    <row r="198" spans="1:26" s="2" customFormat="1" hidden="1" x14ac:dyDescent="0.2">
      <c r="A198" s="9">
        <v>195</v>
      </c>
      <c r="B198" s="6" t="s">
        <v>332</v>
      </c>
      <c r="C198" s="6">
        <v>0</v>
      </c>
      <c r="D198" s="16">
        <v>0</v>
      </c>
      <c r="E198" s="17">
        <v>1</v>
      </c>
      <c r="F198" s="26">
        <f t="shared" si="7"/>
        <v>0</v>
      </c>
      <c r="G198" s="17">
        <v>0</v>
      </c>
      <c r="H198" s="17">
        <v>0</v>
      </c>
      <c r="I198" s="17">
        <v>0</v>
      </c>
      <c r="J198" s="17">
        <v>0</v>
      </c>
      <c r="K198" s="17">
        <f t="shared" si="8"/>
        <v>0</v>
      </c>
      <c r="M198"/>
      <c r="N198"/>
      <c r="O198"/>
      <c r="P198"/>
      <c r="Q198"/>
      <c r="R198"/>
      <c r="S198"/>
      <c r="T198"/>
      <c r="U198"/>
      <c r="V198"/>
      <c r="W198"/>
      <c r="X198"/>
      <c r="Y198"/>
      <c r="Z198"/>
    </row>
    <row r="199" spans="1:26" s="2" customFormat="1" x14ac:dyDescent="0.2">
      <c r="A199" s="9">
        <v>196</v>
      </c>
      <c r="B199" s="6" t="s">
        <v>108</v>
      </c>
      <c r="C199" s="6">
        <v>1</v>
      </c>
      <c r="D199" s="16">
        <v>2</v>
      </c>
      <c r="E199" s="17">
        <v>257</v>
      </c>
      <c r="F199" s="26">
        <f t="shared" si="7"/>
        <v>7.7821011673151752E-3</v>
      </c>
      <c r="G199" s="17">
        <v>29688</v>
      </c>
      <c r="H199" s="17">
        <v>3135.4517661369109</v>
      </c>
      <c r="I199" s="17">
        <v>26552.54823386309</v>
      </c>
      <c r="J199" s="17">
        <v>4629.6000000000004</v>
      </c>
      <c r="K199" s="17">
        <f t="shared" si="8"/>
        <v>1494.1482338630894</v>
      </c>
      <c r="M199"/>
      <c r="N199"/>
      <c r="O199"/>
      <c r="P199"/>
      <c r="Q199"/>
      <c r="R199"/>
      <c r="S199"/>
      <c r="T199"/>
      <c r="U199"/>
      <c r="V199"/>
      <c r="W199"/>
      <c r="X199"/>
      <c r="Y199"/>
      <c r="Z199"/>
    </row>
    <row r="200" spans="1:26" s="2" customFormat="1" hidden="1" x14ac:dyDescent="0.2">
      <c r="A200" s="9">
        <v>197</v>
      </c>
      <c r="B200" s="6" t="s">
        <v>333</v>
      </c>
      <c r="C200" s="6">
        <v>1</v>
      </c>
      <c r="D200" s="16">
        <v>0</v>
      </c>
      <c r="E200" s="17">
        <v>1663</v>
      </c>
      <c r="F200" s="26">
        <f t="shared" si="7"/>
        <v>0</v>
      </c>
      <c r="G200" s="17">
        <v>0</v>
      </c>
      <c r="H200" s="17">
        <v>0</v>
      </c>
      <c r="I200" s="17">
        <v>0</v>
      </c>
      <c r="J200" s="17">
        <v>0</v>
      </c>
      <c r="K200" s="17">
        <f t="shared" si="8"/>
        <v>0</v>
      </c>
      <c r="M200"/>
      <c r="N200"/>
      <c r="O200"/>
      <c r="P200"/>
      <c r="Q200"/>
      <c r="R200"/>
      <c r="S200"/>
      <c r="T200"/>
      <c r="U200"/>
      <c r="V200"/>
      <c r="W200"/>
      <c r="X200"/>
      <c r="Y200"/>
      <c r="Z200"/>
    </row>
    <row r="201" spans="1:26" s="2" customFormat="1" x14ac:dyDescent="0.2">
      <c r="A201" s="9">
        <v>198</v>
      </c>
      <c r="B201" s="6" t="s">
        <v>109</v>
      </c>
      <c r="C201" s="6">
        <v>1</v>
      </c>
      <c r="D201" s="16">
        <v>28</v>
      </c>
      <c r="E201" s="17">
        <v>5508</v>
      </c>
      <c r="F201" s="26">
        <f t="shared" si="7"/>
        <v>5.0835148874364558E-3</v>
      </c>
      <c r="G201" s="17">
        <v>422418</v>
      </c>
      <c r="H201" s="17">
        <v>39554.860974029158</v>
      </c>
      <c r="I201" s="17">
        <v>382863.13902597083</v>
      </c>
      <c r="J201" s="17">
        <v>66202</v>
      </c>
      <c r="K201" s="17">
        <f t="shared" si="8"/>
        <v>26647.139025970842</v>
      </c>
      <c r="M201"/>
      <c r="N201"/>
      <c r="O201"/>
      <c r="P201"/>
      <c r="Q201"/>
      <c r="R201"/>
      <c r="S201"/>
      <c r="T201"/>
      <c r="U201"/>
      <c r="V201"/>
      <c r="W201"/>
      <c r="X201"/>
      <c r="Y201"/>
      <c r="Z201"/>
    </row>
    <row r="202" spans="1:26" s="2" customFormat="1" x14ac:dyDescent="0.2">
      <c r="A202" s="9">
        <v>199</v>
      </c>
      <c r="B202" s="6" t="s">
        <v>110</v>
      </c>
      <c r="C202" s="6">
        <v>1</v>
      </c>
      <c r="D202" s="16">
        <v>4</v>
      </c>
      <c r="E202" s="17">
        <v>5556</v>
      </c>
      <c r="F202" s="26">
        <f t="shared" si="7"/>
        <v>7.1994240460763136E-4</v>
      </c>
      <c r="G202" s="17">
        <v>108952</v>
      </c>
      <c r="H202" s="17">
        <v>21445.375350128052</v>
      </c>
      <c r="I202" s="17">
        <v>87506.624649871956</v>
      </c>
      <c r="J202" s="17">
        <v>59484.2</v>
      </c>
      <c r="K202" s="17">
        <f t="shared" si="8"/>
        <v>38038.824649871945</v>
      </c>
      <c r="M202"/>
      <c r="N202"/>
      <c r="O202"/>
      <c r="P202"/>
      <c r="Q202"/>
      <c r="R202"/>
      <c r="S202"/>
      <c r="T202"/>
      <c r="U202"/>
      <c r="V202"/>
      <c r="W202"/>
      <c r="X202"/>
      <c r="Y202"/>
      <c r="Z202"/>
    </row>
    <row r="203" spans="1:26" s="2" customFormat="1" hidden="1" x14ac:dyDescent="0.2">
      <c r="A203" s="10">
        <v>200</v>
      </c>
      <c r="B203" s="7" t="s">
        <v>334</v>
      </c>
      <c r="C203" s="6">
        <v>0</v>
      </c>
      <c r="D203" s="16">
        <v>0</v>
      </c>
      <c r="E203" s="17">
        <v>29</v>
      </c>
      <c r="F203" s="26">
        <f t="shared" si="7"/>
        <v>0</v>
      </c>
      <c r="G203" s="17">
        <v>0</v>
      </c>
      <c r="H203" s="17">
        <v>0</v>
      </c>
      <c r="I203" s="17">
        <v>0</v>
      </c>
      <c r="J203" s="17">
        <v>0</v>
      </c>
      <c r="K203" s="17">
        <f t="shared" si="8"/>
        <v>0</v>
      </c>
      <c r="M203"/>
      <c r="N203"/>
      <c r="O203"/>
      <c r="P203"/>
      <c r="Q203"/>
      <c r="R203"/>
      <c r="S203"/>
      <c r="T203"/>
      <c r="U203"/>
      <c r="V203"/>
      <c r="W203"/>
      <c r="X203"/>
      <c r="Y203"/>
      <c r="Z203"/>
    </row>
    <row r="204" spans="1:26" s="2" customFormat="1" x14ac:dyDescent="0.2">
      <c r="A204" s="9">
        <v>201</v>
      </c>
      <c r="B204" s="6" t="s">
        <v>111</v>
      </c>
      <c r="C204" s="6">
        <v>1</v>
      </c>
      <c r="D204" s="16">
        <v>1383</v>
      </c>
      <c r="E204" s="17">
        <v>14042</v>
      </c>
      <c r="F204" s="26">
        <f t="shared" si="7"/>
        <v>9.8490243555049137E-2</v>
      </c>
      <c r="G204" s="17">
        <v>19747553</v>
      </c>
      <c r="H204" s="17">
        <v>3701526.3012369471</v>
      </c>
      <c r="I204" s="17">
        <v>16046026.698763054</v>
      </c>
      <c r="J204" s="17">
        <v>6719067.6000000006</v>
      </c>
      <c r="K204" s="17">
        <f t="shared" si="8"/>
        <v>3017541.2987630535</v>
      </c>
      <c r="M204"/>
      <c r="N204"/>
      <c r="O204"/>
      <c r="P204"/>
      <c r="Q204"/>
      <c r="R204"/>
      <c r="S204"/>
      <c r="T204"/>
      <c r="U204"/>
      <c r="V204"/>
      <c r="W204"/>
      <c r="X204"/>
      <c r="Y204"/>
      <c r="Z204"/>
    </row>
    <row r="205" spans="1:26" s="2" customFormat="1" hidden="1" x14ac:dyDescent="0.2">
      <c r="A205" s="9">
        <v>202</v>
      </c>
      <c r="B205" s="6" t="s">
        <v>335</v>
      </c>
      <c r="C205" s="6">
        <v>0</v>
      </c>
      <c r="D205" s="16">
        <v>0</v>
      </c>
      <c r="E205" s="17">
        <v>2</v>
      </c>
      <c r="F205" s="26">
        <f t="shared" si="7"/>
        <v>0</v>
      </c>
      <c r="G205" s="17">
        <v>0</v>
      </c>
      <c r="H205" s="17">
        <v>0</v>
      </c>
      <c r="I205" s="17">
        <v>0</v>
      </c>
      <c r="J205" s="17">
        <v>0</v>
      </c>
      <c r="K205" s="17">
        <f t="shared" si="8"/>
        <v>0</v>
      </c>
      <c r="M205"/>
      <c r="N205"/>
      <c r="O205"/>
      <c r="P205"/>
      <c r="Q205"/>
      <c r="R205"/>
      <c r="S205"/>
      <c r="T205"/>
      <c r="U205"/>
      <c r="V205"/>
      <c r="W205"/>
      <c r="X205"/>
      <c r="Y205"/>
      <c r="Z205"/>
    </row>
    <row r="206" spans="1:26" s="2" customFormat="1" hidden="1" x14ac:dyDescent="0.2">
      <c r="A206" s="9">
        <v>203</v>
      </c>
      <c r="B206" s="6" t="s">
        <v>336</v>
      </c>
      <c r="C206" s="6">
        <v>0</v>
      </c>
      <c r="D206" s="16">
        <v>0</v>
      </c>
      <c r="E206" s="17">
        <v>6</v>
      </c>
      <c r="F206" s="26">
        <f t="shared" si="7"/>
        <v>0</v>
      </c>
      <c r="G206" s="17">
        <v>0</v>
      </c>
      <c r="H206" s="17">
        <v>0</v>
      </c>
      <c r="I206" s="17">
        <v>0</v>
      </c>
      <c r="J206" s="17">
        <v>0</v>
      </c>
      <c r="K206" s="17">
        <f t="shared" si="8"/>
        <v>0</v>
      </c>
      <c r="M206"/>
      <c r="N206"/>
      <c r="O206"/>
      <c r="P206"/>
      <c r="Q206"/>
      <c r="R206"/>
      <c r="S206"/>
      <c r="T206"/>
      <c r="U206"/>
      <c r="V206"/>
      <c r="W206"/>
      <c r="X206"/>
      <c r="Y206"/>
      <c r="Z206"/>
    </row>
    <row r="207" spans="1:26" s="2" customFormat="1" x14ac:dyDescent="0.2">
      <c r="A207" s="9">
        <v>204</v>
      </c>
      <c r="B207" s="6" t="s">
        <v>112</v>
      </c>
      <c r="C207" s="6">
        <v>1</v>
      </c>
      <c r="D207" s="16">
        <v>153</v>
      </c>
      <c r="E207" s="17">
        <v>2341</v>
      </c>
      <c r="F207" s="26">
        <f t="shared" si="7"/>
        <v>6.5356685177274665E-2</v>
      </c>
      <c r="G207" s="17">
        <v>2385063</v>
      </c>
      <c r="H207" s="17">
        <v>143460</v>
      </c>
      <c r="I207" s="17">
        <v>2241603</v>
      </c>
      <c r="J207" s="17">
        <v>279203</v>
      </c>
      <c r="K207" s="17">
        <f t="shared" si="8"/>
        <v>135743</v>
      </c>
      <c r="M207"/>
      <c r="N207"/>
      <c r="O207"/>
      <c r="P207"/>
      <c r="Q207"/>
      <c r="R207"/>
      <c r="S207"/>
      <c r="T207"/>
      <c r="U207"/>
      <c r="V207"/>
      <c r="W207"/>
      <c r="X207"/>
      <c r="Y207"/>
      <c r="Z207"/>
    </row>
    <row r="208" spans="1:26" s="2" customFormat="1" hidden="1" x14ac:dyDescent="0.2">
      <c r="A208" s="9">
        <v>205</v>
      </c>
      <c r="B208" s="6" t="s">
        <v>337</v>
      </c>
      <c r="C208" s="6">
        <v>0</v>
      </c>
      <c r="D208" s="16">
        <v>0</v>
      </c>
      <c r="E208" s="17">
        <v>0</v>
      </c>
      <c r="F208" s="26" t="e">
        <f t="shared" si="7"/>
        <v>#DIV/0!</v>
      </c>
      <c r="G208" s="17">
        <v>0</v>
      </c>
      <c r="H208" s="17">
        <v>0</v>
      </c>
      <c r="I208" s="17">
        <v>0</v>
      </c>
      <c r="J208" s="17">
        <v>0</v>
      </c>
      <c r="K208" s="17">
        <f t="shared" si="8"/>
        <v>0</v>
      </c>
      <c r="M208"/>
      <c r="N208"/>
      <c r="O208"/>
      <c r="P208"/>
      <c r="Q208"/>
      <c r="R208"/>
      <c r="S208"/>
      <c r="T208"/>
      <c r="U208"/>
      <c r="V208"/>
      <c r="W208"/>
      <c r="X208"/>
      <c r="Y208"/>
      <c r="Z208"/>
    </row>
    <row r="209" spans="1:26" s="2" customFormat="1" hidden="1" x14ac:dyDescent="0.2">
      <c r="A209" s="9">
        <v>206</v>
      </c>
      <c r="B209" s="6" t="s">
        <v>338</v>
      </c>
      <c r="C209" s="6">
        <v>0</v>
      </c>
      <c r="D209" s="16">
        <v>0</v>
      </c>
      <c r="E209" s="17">
        <v>0</v>
      </c>
      <c r="F209" s="26" t="e">
        <f t="shared" si="7"/>
        <v>#DIV/0!</v>
      </c>
      <c r="G209" s="17">
        <v>0</v>
      </c>
      <c r="H209" s="17">
        <v>0</v>
      </c>
      <c r="I209" s="17">
        <v>0</v>
      </c>
      <c r="J209" s="17">
        <v>0</v>
      </c>
      <c r="K209" s="17">
        <f t="shared" si="8"/>
        <v>0</v>
      </c>
      <c r="M209"/>
      <c r="N209"/>
      <c r="O209"/>
      <c r="P209"/>
      <c r="Q209"/>
      <c r="R209"/>
      <c r="S209"/>
      <c r="T209"/>
      <c r="U209"/>
      <c r="V209"/>
      <c r="W209"/>
      <c r="X209"/>
      <c r="Y209"/>
      <c r="Z209"/>
    </row>
    <row r="210" spans="1:26" s="2" customFormat="1" x14ac:dyDescent="0.2">
      <c r="A210" s="9">
        <v>207</v>
      </c>
      <c r="B210" s="6" t="s">
        <v>113</v>
      </c>
      <c r="C210" s="6">
        <v>1</v>
      </c>
      <c r="D210" s="16">
        <v>7</v>
      </c>
      <c r="E210" s="17">
        <v>12889</v>
      </c>
      <c r="F210" s="26">
        <f t="shared" si="7"/>
        <v>5.4309876638994488E-4</v>
      </c>
      <c r="G210" s="17">
        <v>151412</v>
      </c>
      <c r="H210" s="17">
        <v>43402.70302527459</v>
      </c>
      <c r="I210" s="17">
        <v>108009.29697472541</v>
      </c>
      <c r="J210" s="17">
        <v>105874.6</v>
      </c>
      <c r="K210" s="17">
        <f t="shared" si="8"/>
        <v>62471.896974725416</v>
      </c>
      <c r="M210"/>
      <c r="N210"/>
      <c r="O210"/>
      <c r="P210"/>
      <c r="Q210"/>
      <c r="R210"/>
      <c r="S210"/>
      <c r="T210"/>
      <c r="U210"/>
      <c r="V210"/>
      <c r="W210"/>
      <c r="X210"/>
      <c r="Y210"/>
      <c r="Z210"/>
    </row>
    <row r="211" spans="1:26" s="2" customFormat="1" x14ac:dyDescent="0.2">
      <c r="A211" s="9">
        <v>208</v>
      </c>
      <c r="B211" s="6" t="s">
        <v>114</v>
      </c>
      <c r="C211" s="6">
        <v>1</v>
      </c>
      <c r="D211" s="16">
        <v>9</v>
      </c>
      <c r="E211" s="17">
        <v>916</v>
      </c>
      <c r="F211" s="26">
        <f t="shared" si="7"/>
        <v>9.8253275109170309E-3</v>
      </c>
      <c r="G211" s="17">
        <v>144682</v>
      </c>
      <c r="H211" s="17">
        <v>60593.756866736883</v>
      </c>
      <c r="I211" s="17">
        <v>84088.243133263109</v>
      </c>
      <c r="J211" s="17">
        <v>110676.4</v>
      </c>
      <c r="K211" s="17">
        <f t="shared" si="8"/>
        <v>50082.643133263111</v>
      </c>
      <c r="M211"/>
      <c r="N211"/>
      <c r="O211"/>
      <c r="P211"/>
      <c r="Q211"/>
      <c r="R211"/>
      <c r="S211"/>
      <c r="T211"/>
      <c r="U211"/>
      <c r="V211"/>
      <c r="W211"/>
      <c r="X211"/>
      <c r="Y211"/>
      <c r="Z211"/>
    </row>
    <row r="212" spans="1:26" s="2" customFormat="1" x14ac:dyDescent="0.2">
      <c r="A212" s="9">
        <v>209</v>
      </c>
      <c r="B212" s="6" t="s">
        <v>115</v>
      </c>
      <c r="C212" s="6">
        <v>1</v>
      </c>
      <c r="D212" s="16">
        <v>67</v>
      </c>
      <c r="E212" s="17">
        <v>1444</v>
      </c>
      <c r="F212" s="26">
        <f t="shared" si="7"/>
        <v>4.6398891966759004E-2</v>
      </c>
      <c r="G212" s="17">
        <v>1049330</v>
      </c>
      <c r="H212" s="17">
        <v>85383.597347422066</v>
      </c>
      <c r="I212" s="17">
        <v>963946.40265257796</v>
      </c>
      <c r="J212" s="17">
        <v>228947.6</v>
      </c>
      <c r="K212" s="17">
        <f t="shared" si="8"/>
        <v>143564.00265257794</v>
      </c>
      <c r="M212"/>
      <c r="N212"/>
      <c r="O212"/>
      <c r="P212"/>
      <c r="Q212"/>
      <c r="R212"/>
      <c r="S212"/>
      <c r="T212"/>
      <c r="U212"/>
      <c r="V212"/>
      <c r="W212"/>
      <c r="X212"/>
      <c r="Y212"/>
      <c r="Z212"/>
    </row>
    <row r="213" spans="1:26" s="2" customFormat="1" x14ac:dyDescent="0.2">
      <c r="A213" s="9">
        <v>210</v>
      </c>
      <c r="B213" s="6" t="s">
        <v>116</v>
      </c>
      <c r="C213" s="6">
        <v>1</v>
      </c>
      <c r="D213" s="16">
        <v>196</v>
      </c>
      <c r="E213" s="17">
        <v>2702</v>
      </c>
      <c r="F213" s="26">
        <f t="shared" si="7"/>
        <v>7.2538860103626937E-2</v>
      </c>
      <c r="G213" s="17">
        <v>2771688</v>
      </c>
      <c r="H213" s="17">
        <v>324802.15852542315</v>
      </c>
      <c r="I213" s="17">
        <v>2446885.8414745769</v>
      </c>
      <c r="J213" s="17">
        <v>516499.4</v>
      </c>
      <c r="K213" s="17">
        <f t="shared" si="8"/>
        <v>191697.24147457688</v>
      </c>
      <c r="M213"/>
      <c r="N213"/>
      <c r="O213"/>
      <c r="P213"/>
      <c r="Q213"/>
      <c r="R213"/>
      <c r="S213"/>
      <c r="T213"/>
      <c r="U213"/>
      <c r="V213"/>
      <c r="W213"/>
      <c r="X213"/>
      <c r="Y213"/>
      <c r="Z213"/>
    </row>
    <row r="214" spans="1:26" s="2" customFormat="1" x14ac:dyDescent="0.2">
      <c r="A214" s="9">
        <v>211</v>
      </c>
      <c r="B214" s="6" t="s">
        <v>117</v>
      </c>
      <c r="C214" s="6">
        <v>1</v>
      </c>
      <c r="D214" s="16">
        <v>8</v>
      </c>
      <c r="E214" s="17">
        <v>4796</v>
      </c>
      <c r="F214" s="26">
        <f t="shared" si="7"/>
        <v>1.6680567139282735E-3</v>
      </c>
      <c r="G214" s="17">
        <v>123217</v>
      </c>
      <c r="H214" s="17">
        <v>17133.040118660741</v>
      </c>
      <c r="I214" s="17">
        <v>106083.95988133925</v>
      </c>
      <c r="J214" s="17">
        <v>40046.400000000001</v>
      </c>
      <c r="K214" s="17">
        <f t="shared" si="8"/>
        <v>22913.35988133926</v>
      </c>
      <c r="M214"/>
      <c r="N214"/>
      <c r="O214"/>
      <c r="P214"/>
      <c r="Q214"/>
      <c r="R214"/>
      <c r="S214"/>
      <c r="T214"/>
      <c r="U214"/>
      <c r="V214"/>
      <c r="W214"/>
      <c r="X214"/>
      <c r="Y214"/>
      <c r="Z214"/>
    </row>
    <row r="215" spans="1:26" s="2" customFormat="1" x14ac:dyDescent="0.2">
      <c r="A215" s="9">
        <v>212</v>
      </c>
      <c r="B215" s="6" t="s">
        <v>118</v>
      </c>
      <c r="C215" s="6">
        <v>1</v>
      </c>
      <c r="D215" s="16">
        <v>163</v>
      </c>
      <c r="E215" s="17">
        <v>4179</v>
      </c>
      <c r="F215" s="26">
        <f t="shared" si="7"/>
        <v>3.9004546542234987E-2</v>
      </c>
      <c r="G215" s="17">
        <v>2259642</v>
      </c>
      <c r="H215" s="17">
        <v>319228.95401945023</v>
      </c>
      <c r="I215" s="17">
        <v>1940413.0459805499</v>
      </c>
      <c r="J215" s="17">
        <v>804253.79999999993</v>
      </c>
      <c r="K215" s="17">
        <f t="shared" si="8"/>
        <v>485024.8459805497</v>
      </c>
      <c r="M215"/>
      <c r="N215"/>
      <c r="O215"/>
      <c r="P215"/>
      <c r="Q215"/>
      <c r="R215"/>
      <c r="S215"/>
      <c r="T215"/>
      <c r="U215"/>
      <c r="V215"/>
      <c r="W215"/>
      <c r="X215"/>
      <c r="Y215"/>
      <c r="Z215"/>
    </row>
    <row r="216" spans="1:26" s="2" customFormat="1" x14ac:dyDescent="0.2">
      <c r="A216" s="9">
        <v>213</v>
      </c>
      <c r="B216" s="6" t="s">
        <v>119</v>
      </c>
      <c r="C216" s="6">
        <v>1</v>
      </c>
      <c r="D216" s="16">
        <v>1</v>
      </c>
      <c r="E216" s="17">
        <v>1541</v>
      </c>
      <c r="F216" s="26">
        <f t="shared" si="7"/>
        <v>6.4892926670992858E-4</v>
      </c>
      <c r="G216" s="17">
        <v>21722</v>
      </c>
      <c r="H216" s="17">
        <v>938</v>
      </c>
      <c r="I216" s="17">
        <v>20784</v>
      </c>
      <c r="J216" s="17">
        <v>18439.600000000002</v>
      </c>
      <c r="K216" s="17">
        <f t="shared" si="8"/>
        <v>17501.600000000002</v>
      </c>
      <c r="M216"/>
      <c r="N216"/>
      <c r="O216"/>
      <c r="P216"/>
      <c r="Q216"/>
      <c r="R216"/>
      <c r="S216"/>
      <c r="T216"/>
      <c r="U216"/>
      <c r="V216"/>
      <c r="W216"/>
      <c r="X216"/>
      <c r="Y216"/>
      <c r="Z216"/>
    </row>
    <row r="217" spans="1:26" s="2" customFormat="1" x14ac:dyDescent="0.2">
      <c r="A217" s="9">
        <v>214</v>
      </c>
      <c r="B217" s="6" t="s">
        <v>120</v>
      </c>
      <c r="C217" s="6">
        <v>1</v>
      </c>
      <c r="D217" s="16">
        <v>3</v>
      </c>
      <c r="E217" s="17">
        <v>2133</v>
      </c>
      <c r="F217" s="26">
        <f t="shared" si="7"/>
        <v>1.4064697609001407E-3</v>
      </c>
      <c r="G217" s="17">
        <v>46917</v>
      </c>
      <c r="H217" s="17">
        <v>2814</v>
      </c>
      <c r="I217" s="17">
        <v>44103</v>
      </c>
      <c r="J217" s="17">
        <v>18414</v>
      </c>
      <c r="K217" s="17">
        <f t="shared" si="8"/>
        <v>15600</v>
      </c>
      <c r="M217"/>
      <c r="N217"/>
      <c r="O217"/>
      <c r="P217"/>
      <c r="Q217"/>
      <c r="R217"/>
      <c r="S217"/>
      <c r="T217"/>
      <c r="U217"/>
      <c r="V217"/>
      <c r="W217"/>
      <c r="X217"/>
      <c r="Y217"/>
      <c r="Z217"/>
    </row>
    <row r="218" spans="1:26" s="2" customFormat="1" x14ac:dyDescent="0.2">
      <c r="A218" s="9">
        <v>215</v>
      </c>
      <c r="B218" s="6" t="s">
        <v>339</v>
      </c>
      <c r="C218" s="6">
        <v>1</v>
      </c>
      <c r="D218" s="16">
        <v>7</v>
      </c>
      <c r="E218" s="17">
        <v>609</v>
      </c>
      <c r="F218" s="26">
        <f t="shared" si="7"/>
        <v>1.1494252873563218E-2</v>
      </c>
      <c r="G218" s="17">
        <v>97585</v>
      </c>
      <c r="H218" s="17">
        <v>27010.306275211875</v>
      </c>
      <c r="I218" s="17">
        <v>70574.693724788129</v>
      </c>
      <c r="J218" s="17">
        <v>72477.2</v>
      </c>
      <c r="K218" s="17">
        <f t="shared" si="8"/>
        <v>45466.893724788126</v>
      </c>
      <c r="M218"/>
      <c r="N218"/>
      <c r="O218"/>
      <c r="P218"/>
      <c r="Q218"/>
      <c r="R218"/>
      <c r="S218"/>
      <c r="T218"/>
      <c r="U218"/>
      <c r="V218"/>
      <c r="W218"/>
      <c r="X218"/>
      <c r="Y218"/>
      <c r="Z218"/>
    </row>
    <row r="219" spans="1:26" s="2" customFormat="1" hidden="1" x14ac:dyDescent="0.2">
      <c r="A219" s="9">
        <v>216</v>
      </c>
      <c r="B219" s="6" t="s">
        <v>340</v>
      </c>
      <c r="C219" s="6">
        <v>0</v>
      </c>
      <c r="D219" s="16">
        <v>0</v>
      </c>
      <c r="E219" s="17">
        <v>0</v>
      </c>
      <c r="F219" s="26" t="e">
        <f t="shared" si="7"/>
        <v>#DIV/0!</v>
      </c>
      <c r="G219" s="17">
        <v>0</v>
      </c>
      <c r="H219" s="17">
        <v>0</v>
      </c>
      <c r="I219" s="17">
        <v>0</v>
      </c>
      <c r="J219" s="17">
        <v>0</v>
      </c>
      <c r="K219" s="17">
        <f t="shared" si="8"/>
        <v>0</v>
      </c>
      <c r="M219"/>
      <c r="N219"/>
      <c r="O219"/>
      <c r="P219"/>
      <c r="Q219"/>
      <c r="R219"/>
      <c r="S219"/>
      <c r="T219"/>
      <c r="U219"/>
      <c r="V219"/>
      <c r="W219"/>
      <c r="X219"/>
      <c r="Y219"/>
      <c r="Z219"/>
    </row>
    <row r="220" spans="1:26" s="2" customFormat="1" x14ac:dyDescent="0.2">
      <c r="A220" s="9">
        <v>217</v>
      </c>
      <c r="B220" s="6" t="s">
        <v>341</v>
      </c>
      <c r="C220" s="6">
        <v>1</v>
      </c>
      <c r="D220" s="16">
        <v>1</v>
      </c>
      <c r="E220" s="17">
        <v>2347</v>
      </c>
      <c r="F220" s="26">
        <f t="shared" si="7"/>
        <v>4.2607584149978694E-4</v>
      </c>
      <c r="G220" s="17">
        <v>17156</v>
      </c>
      <c r="H220" s="17">
        <v>1743.5290694547116</v>
      </c>
      <c r="I220" s="17">
        <v>15412.470930545289</v>
      </c>
      <c r="J220" s="17">
        <v>13167</v>
      </c>
      <c r="K220" s="17">
        <f t="shared" si="8"/>
        <v>11423.470930545289</v>
      </c>
      <c r="M220"/>
      <c r="N220"/>
      <c r="O220"/>
      <c r="P220"/>
      <c r="Q220"/>
      <c r="R220"/>
      <c r="S220"/>
      <c r="T220"/>
      <c r="U220"/>
      <c r="V220"/>
      <c r="W220"/>
      <c r="X220"/>
      <c r="Y220"/>
      <c r="Z220"/>
    </row>
    <row r="221" spans="1:26" s="2" customFormat="1" x14ac:dyDescent="0.2">
      <c r="A221" s="9">
        <v>218</v>
      </c>
      <c r="B221" s="6" t="s">
        <v>121</v>
      </c>
      <c r="C221" s="6">
        <v>1</v>
      </c>
      <c r="D221" s="16">
        <v>93</v>
      </c>
      <c r="E221" s="17">
        <v>2433</v>
      </c>
      <c r="F221" s="26">
        <f t="shared" si="7"/>
        <v>3.8224414303329221E-2</v>
      </c>
      <c r="G221" s="17">
        <v>1375769</v>
      </c>
      <c r="H221" s="17">
        <v>132830.42762814491</v>
      </c>
      <c r="I221" s="17">
        <v>1242938.5723718551</v>
      </c>
      <c r="J221" s="17">
        <v>175702.2</v>
      </c>
      <c r="K221" s="17">
        <f t="shared" si="8"/>
        <v>42871.772371855099</v>
      </c>
      <c r="M221"/>
      <c r="N221"/>
      <c r="O221"/>
      <c r="P221"/>
      <c r="Q221"/>
      <c r="R221"/>
      <c r="S221"/>
      <c r="T221"/>
      <c r="U221"/>
      <c r="V221"/>
      <c r="W221"/>
      <c r="X221"/>
      <c r="Y221"/>
      <c r="Z221"/>
    </row>
    <row r="222" spans="1:26" s="2" customFormat="1" x14ac:dyDescent="0.2">
      <c r="A222" s="9">
        <v>219</v>
      </c>
      <c r="B222" s="6" t="s">
        <v>122</v>
      </c>
      <c r="C222" s="6">
        <v>1</v>
      </c>
      <c r="D222" s="16">
        <v>12</v>
      </c>
      <c r="E222" s="17">
        <v>2143</v>
      </c>
      <c r="F222" s="26">
        <f t="shared" si="7"/>
        <v>5.5996266915538965E-3</v>
      </c>
      <c r="G222" s="17">
        <v>206229</v>
      </c>
      <c r="H222" s="17">
        <v>49042.205819682436</v>
      </c>
      <c r="I222" s="17">
        <v>157186.79418031755</v>
      </c>
      <c r="J222" s="17">
        <v>88671.8</v>
      </c>
      <c r="K222" s="17">
        <f t="shared" si="8"/>
        <v>39629.594180317566</v>
      </c>
      <c r="M222"/>
      <c r="N222"/>
      <c r="O222"/>
      <c r="P222"/>
      <c r="Q222"/>
      <c r="R222"/>
      <c r="S222"/>
      <c r="T222"/>
      <c r="U222"/>
      <c r="V222"/>
      <c r="W222"/>
      <c r="X222"/>
      <c r="Y222"/>
      <c r="Z222"/>
    </row>
    <row r="223" spans="1:26" s="2" customFormat="1" x14ac:dyDescent="0.2">
      <c r="A223" s="9">
        <v>220</v>
      </c>
      <c r="B223" s="6" t="s">
        <v>123</v>
      </c>
      <c r="C223" s="6">
        <v>1</v>
      </c>
      <c r="D223" s="16">
        <v>65</v>
      </c>
      <c r="E223" s="17">
        <v>3460</v>
      </c>
      <c r="F223" s="26">
        <f t="shared" si="7"/>
        <v>1.8786127167630059E-2</v>
      </c>
      <c r="G223" s="17">
        <v>1103968</v>
      </c>
      <c r="H223" s="17">
        <v>116005.66151677385</v>
      </c>
      <c r="I223" s="17">
        <v>987962.33848322614</v>
      </c>
      <c r="J223" s="17">
        <v>407643.8</v>
      </c>
      <c r="K223" s="17">
        <f t="shared" si="8"/>
        <v>291638.13848322612</v>
      </c>
      <c r="M223"/>
      <c r="N223"/>
      <c r="O223"/>
      <c r="P223"/>
      <c r="Q223"/>
      <c r="R223"/>
      <c r="S223"/>
      <c r="T223"/>
      <c r="U223"/>
      <c r="V223"/>
      <c r="W223"/>
      <c r="X223"/>
      <c r="Y223"/>
      <c r="Z223"/>
    </row>
    <row r="224" spans="1:26" s="2" customFormat="1" x14ac:dyDescent="0.2">
      <c r="A224" s="9">
        <v>221</v>
      </c>
      <c r="B224" s="6" t="s">
        <v>124</v>
      </c>
      <c r="C224" s="6">
        <v>1</v>
      </c>
      <c r="D224" s="16">
        <v>31</v>
      </c>
      <c r="E224" s="17">
        <v>447</v>
      </c>
      <c r="F224" s="26">
        <f t="shared" si="7"/>
        <v>6.9351230425055935E-2</v>
      </c>
      <c r="G224" s="17">
        <v>808502</v>
      </c>
      <c r="H224" s="17">
        <v>48972.63406000028</v>
      </c>
      <c r="I224" s="17">
        <v>759529.3659399997</v>
      </c>
      <c r="J224" s="17">
        <v>147014.79999999999</v>
      </c>
      <c r="K224" s="17">
        <f t="shared" si="8"/>
        <v>98042.165939999715</v>
      </c>
      <c r="M224"/>
      <c r="N224"/>
      <c r="O224"/>
      <c r="P224"/>
      <c r="Q224"/>
      <c r="R224"/>
      <c r="S224"/>
      <c r="T224"/>
      <c r="U224"/>
      <c r="V224"/>
      <c r="W224"/>
      <c r="X224"/>
      <c r="Y224"/>
      <c r="Z224"/>
    </row>
    <row r="225" spans="1:26" s="2" customFormat="1" hidden="1" x14ac:dyDescent="0.2">
      <c r="A225" s="9">
        <v>222</v>
      </c>
      <c r="B225" s="6" t="s">
        <v>342</v>
      </c>
      <c r="C225" s="6">
        <v>0</v>
      </c>
      <c r="D225" s="16">
        <v>0</v>
      </c>
      <c r="E225" s="17">
        <v>1</v>
      </c>
      <c r="F225" s="26">
        <f t="shared" si="7"/>
        <v>0</v>
      </c>
      <c r="G225" s="17">
        <v>0</v>
      </c>
      <c r="H225" s="17">
        <v>0</v>
      </c>
      <c r="I225" s="17">
        <v>0</v>
      </c>
      <c r="J225" s="17">
        <v>0</v>
      </c>
      <c r="K225" s="17">
        <f t="shared" si="8"/>
        <v>0</v>
      </c>
      <c r="M225"/>
      <c r="N225"/>
      <c r="O225"/>
      <c r="P225"/>
      <c r="Q225"/>
      <c r="R225"/>
      <c r="S225"/>
      <c r="T225"/>
      <c r="U225"/>
      <c r="V225"/>
      <c r="W225"/>
      <c r="X225"/>
      <c r="Y225"/>
      <c r="Z225"/>
    </row>
    <row r="226" spans="1:26" s="2" customFormat="1" x14ac:dyDescent="0.2">
      <c r="A226" s="9">
        <v>223</v>
      </c>
      <c r="B226" s="6" t="s">
        <v>125</v>
      </c>
      <c r="C226" s="6">
        <v>1</v>
      </c>
      <c r="D226" s="16">
        <v>4</v>
      </c>
      <c r="E226" s="17">
        <v>613</v>
      </c>
      <c r="F226" s="26">
        <f t="shared" si="7"/>
        <v>6.5252854812398045E-3</v>
      </c>
      <c r="G226" s="17">
        <v>45040</v>
      </c>
      <c r="H226" s="17">
        <v>4679.0650343198085</v>
      </c>
      <c r="I226" s="17">
        <v>40360.934965680193</v>
      </c>
      <c r="J226" s="17">
        <v>18430.400000000001</v>
      </c>
      <c r="K226" s="17">
        <f t="shared" si="8"/>
        <v>13751.334965680193</v>
      </c>
      <c r="M226"/>
      <c r="N226"/>
      <c r="O226"/>
      <c r="P226"/>
      <c r="Q226"/>
      <c r="R226"/>
      <c r="S226"/>
      <c r="T226"/>
      <c r="U226"/>
      <c r="V226"/>
      <c r="W226"/>
      <c r="X226"/>
      <c r="Y226"/>
      <c r="Z226"/>
    </row>
    <row r="227" spans="1:26" s="2" customFormat="1" hidden="1" x14ac:dyDescent="0.2">
      <c r="A227" s="9">
        <v>224</v>
      </c>
      <c r="B227" s="6" t="s">
        <v>343</v>
      </c>
      <c r="C227" s="6">
        <v>1</v>
      </c>
      <c r="D227" s="16">
        <v>0</v>
      </c>
      <c r="E227" s="17">
        <v>224</v>
      </c>
      <c r="F227" s="26">
        <f t="shared" si="7"/>
        <v>0</v>
      </c>
      <c r="G227" s="17">
        <v>0</v>
      </c>
      <c r="H227" s="17">
        <v>0</v>
      </c>
      <c r="I227" s="17">
        <v>0</v>
      </c>
      <c r="J227" s="17">
        <v>0</v>
      </c>
      <c r="K227" s="17">
        <f t="shared" si="8"/>
        <v>0</v>
      </c>
      <c r="M227"/>
      <c r="N227"/>
      <c r="O227"/>
      <c r="P227"/>
      <c r="Q227"/>
      <c r="R227"/>
      <c r="S227"/>
      <c r="T227"/>
      <c r="U227"/>
      <c r="V227"/>
      <c r="W227"/>
      <c r="X227"/>
      <c r="Y227"/>
      <c r="Z227"/>
    </row>
    <row r="228" spans="1:26" s="2" customFormat="1" hidden="1" x14ac:dyDescent="0.2">
      <c r="A228" s="10">
        <v>225</v>
      </c>
      <c r="B228" s="7" t="s">
        <v>344</v>
      </c>
      <c r="C228" s="6">
        <v>0</v>
      </c>
      <c r="D228" s="16">
        <v>0</v>
      </c>
      <c r="E228" s="17">
        <v>0</v>
      </c>
      <c r="F228" s="26" t="e">
        <f t="shared" si="7"/>
        <v>#DIV/0!</v>
      </c>
      <c r="G228" s="17">
        <v>0</v>
      </c>
      <c r="H228" s="17">
        <v>0</v>
      </c>
      <c r="I228" s="17">
        <v>0</v>
      </c>
      <c r="J228" s="17">
        <v>0</v>
      </c>
      <c r="K228" s="17">
        <f t="shared" si="8"/>
        <v>0</v>
      </c>
      <c r="M228"/>
      <c r="N228"/>
      <c r="O228"/>
      <c r="P228"/>
      <c r="Q228"/>
      <c r="R228"/>
      <c r="S228"/>
      <c r="T228"/>
      <c r="U228"/>
      <c r="V228"/>
      <c r="W228"/>
      <c r="X228"/>
      <c r="Y228"/>
      <c r="Z228"/>
    </row>
    <row r="229" spans="1:26" s="2" customFormat="1" x14ac:dyDescent="0.2">
      <c r="A229" s="9">
        <v>226</v>
      </c>
      <c r="B229" s="6" t="s">
        <v>126</v>
      </c>
      <c r="C229" s="6">
        <v>1</v>
      </c>
      <c r="D229" s="16">
        <v>28</v>
      </c>
      <c r="E229" s="17">
        <v>1738</v>
      </c>
      <c r="F229" s="26">
        <f t="shared" si="7"/>
        <v>1.611047180667434E-2</v>
      </c>
      <c r="G229" s="17">
        <v>378037</v>
      </c>
      <c r="H229" s="17">
        <v>34685.638976735136</v>
      </c>
      <c r="I229" s="17">
        <v>343351.36102326488</v>
      </c>
      <c r="J229" s="17">
        <v>62982.400000000001</v>
      </c>
      <c r="K229" s="17">
        <f t="shared" si="8"/>
        <v>28296.761023264866</v>
      </c>
      <c r="M229"/>
      <c r="N229"/>
      <c r="O229"/>
      <c r="P229"/>
      <c r="Q229"/>
      <c r="R229"/>
      <c r="S229"/>
      <c r="T229"/>
      <c r="U229"/>
      <c r="V229"/>
      <c r="W229"/>
      <c r="X229"/>
      <c r="Y229"/>
      <c r="Z229"/>
    </row>
    <row r="230" spans="1:26" s="2" customFormat="1" x14ac:dyDescent="0.2">
      <c r="A230" s="9">
        <v>227</v>
      </c>
      <c r="B230" s="6" t="s">
        <v>127</v>
      </c>
      <c r="C230" s="6">
        <v>1</v>
      </c>
      <c r="D230" s="16">
        <v>20</v>
      </c>
      <c r="E230" s="17">
        <v>1417</v>
      </c>
      <c r="F230" s="26">
        <f t="shared" si="7"/>
        <v>1.4114326040931546E-2</v>
      </c>
      <c r="G230" s="17">
        <v>328201</v>
      </c>
      <c r="H230" s="17">
        <v>46485.984913755005</v>
      </c>
      <c r="I230" s="17">
        <v>281715.01508624502</v>
      </c>
      <c r="J230" s="17">
        <v>167270.39999999999</v>
      </c>
      <c r="K230" s="17">
        <f t="shared" si="8"/>
        <v>120784.41508624499</v>
      </c>
      <c r="M230"/>
      <c r="N230"/>
      <c r="O230"/>
      <c r="P230"/>
      <c r="Q230"/>
      <c r="R230"/>
      <c r="S230"/>
      <c r="T230"/>
      <c r="U230"/>
      <c r="V230"/>
      <c r="W230"/>
      <c r="X230"/>
      <c r="Y230"/>
      <c r="Z230"/>
    </row>
    <row r="231" spans="1:26" s="2" customFormat="1" hidden="1" x14ac:dyDescent="0.2">
      <c r="A231" s="9">
        <v>228</v>
      </c>
      <c r="B231" s="6" t="s">
        <v>345</v>
      </c>
      <c r="C231" s="6">
        <v>0</v>
      </c>
      <c r="D231" s="16">
        <v>0</v>
      </c>
      <c r="E231" s="17">
        <v>1</v>
      </c>
      <c r="F231" s="26">
        <f t="shared" si="7"/>
        <v>0</v>
      </c>
      <c r="G231" s="17">
        <v>0</v>
      </c>
      <c r="H231" s="17">
        <v>0</v>
      </c>
      <c r="I231" s="17">
        <v>0</v>
      </c>
      <c r="J231" s="17">
        <v>0</v>
      </c>
      <c r="K231" s="17">
        <f t="shared" si="8"/>
        <v>0</v>
      </c>
      <c r="M231"/>
      <c r="N231"/>
      <c r="O231"/>
      <c r="P231"/>
      <c r="Q231"/>
      <c r="R231"/>
      <c r="S231"/>
      <c r="T231"/>
      <c r="U231"/>
      <c r="V231"/>
      <c r="W231"/>
      <c r="X231"/>
      <c r="Y231"/>
      <c r="Z231"/>
    </row>
    <row r="232" spans="1:26" s="2" customFormat="1" x14ac:dyDescent="0.2">
      <c r="A232" s="9">
        <v>229</v>
      </c>
      <c r="B232" s="6" t="s">
        <v>128</v>
      </c>
      <c r="C232" s="6">
        <v>1</v>
      </c>
      <c r="D232" s="16">
        <v>59</v>
      </c>
      <c r="E232" s="17">
        <v>5936</v>
      </c>
      <c r="F232" s="26">
        <f t="shared" si="7"/>
        <v>9.939353099730458E-3</v>
      </c>
      <c r="G232" s="17">
        <v>890109</v>
      </c>
      <c r="H232" s="17">
        <v>86183.959971699383</v>
      </c>
      <c r="I232" s="17">
        <v>803925.0400283006</v>
      </c>
      <c r="J232" s="17">
        <v>215559.6</v>
      </c>
      <c r="K232" s="17">
        <f t="shared" si="8"/>
        <v>129375.64002830062</v>
      </c>
      <c r="M232"/>
      <c r="N232"/>
      <c r="O232"/>
      <c r="P232"/>
      <c r="Q232"/>
      <c r="R232"/>
      <c r="S232"/>
      <c r="T232"/>
      <c r="U232"/>
      <c r="V232"/>
      <c r="W232"/>
      <c r="X232"/>
      <c r="Y232"/>
      <c r="Z232"/>
    </row>
    <row r="233" spans="1:26" s="2" customFormat="1" hidden="1" x14ac:dyDescent="0.2">
      <c r="A233" s="9">
        <v>230</v>
      </c>
      <c r="B233" s="6" t="s">
        <v>346</v>
      </c>
      <c r="C233" s="6">
        <v>1</v>
      </c>
      <c r="D233" s="16">
        <v>0</v>
      </c>
      <c r="E233" s="17">
        <v>82</v>
      </c>
      <c r="F233" s="26">
        <f t="shared" si="7"/>
        <v>0</v>
      </c>
      <c r="G233" s="17">
        <v>0</v>
      </c>
      <c r="H233" s="17">
        <v>0</v>
      </c>
      <c r="I233" s="17">
        <v>0</v>
      </c>
      <c r="J233" s="17">
        <v>9037.6</v>
      </c>
      <c r="K233" s="17">
        <f t="shared" si="8"/>
        <v>9037.6</v>
      </c>
      <c r="M233"/>
      <c r="N233"/>
      <c r="O233"/>
      <c r="P233"/>
      <c r="Q233"/>
      <c r="R233"/>
      <c r="S233"/>
      <c r="T233"/>
      <c r="U233"/>
      <c r="V233"/>
      <c r="W233"/>
      <c r="X233"/>
      <c r="Y233"/>
      <c r="Z233"/>
    </row>
    <row r="234" spans="1:26" s="2" customFormat="1" x14ac:dyDescent="0.2">
      <c r="A234" s="9">
        <v>231</v>
      </c>
      <c r="B234" s="6" t="s">
        <v>129</v>
      </c>
      <c r="C234" s="6">
        <v>1</v>
      </c>
      <c r="D234" s="16">
        <v>56</v>
      </c>
      <c r="E234" s="17">
        <v>2900</v>
      </c>
      <c r="F234" s="26">
        <f t="shared" si="7"/>
        <v>1.9310344827586208E-2</v>
      </c>
      <c r="G234" s="17">
        <v>844871</v>
      </c>
      <c r="H234" s="17">
        <v>169440.29557271849</v>
      </c>
      <c r="I234" s="17">
        <v>675430.70442728151</v>
      </c>
      <c r="J234" s="17">
        <v>401669</v>
      </c>
      <c r="K234" s="17">
        <f t="shared" si="8"/>
        <v>232228.70442728151</v>
      </c>
      <c r="M234"/>
      <c r="N234"/>
      <c r="O234"/>
      <c r="P234"/>
      <c r="Q234"/>
      <c r="R234"/>
      <c r="S234"/>
      <c r="T234"/>
      <c r="U234"/>
      <c r="V234"/>
      <c r="W234"/>
      <c r="X234"/>
      <c r="Y234"/>
      <c r="Z234"/>
    </row>
    <row r="235" spans="1:26" s="2" customFormat="1" hidden="1" x14ac:dyDescent="0.2">
      <c r="A235" s="9">
        <v>232</v>
      </c>
      <c r="B235" s="6" t="s">
        <v>347</v>
      </c>
      <c r="C235" s="6">
        <v>0</v>
      </c>
      <c r="D235" s="16">
        <v>0</v>
      </c>
      <c r="E235" s="17">
        <v>0</v>
      </c>
      <c r="F235" s="26" t="e">
        <f t="shared" si="7"/>
        <v>#DIV/0!</v>
      </c>
      <c r="G235" s="17">
        <v>0</v>
      </c>
      <c r="H235" s="17">
        <v>0</v>
      </c>
      <c r="I235" s="17">
        <v>0</v>
      </c>
      <c r="J235" s="17">
        <v>0</v>
      </c>
      <c r="K235" s="17">
        <f t="shared" si="8"/>
        <v>0</v>
      </c>
      <c r="M235"/>
      <c r="N235"/>
      <c r="O235"/>
      <c r="P235"/>
      <c r="Q235"/>
      <c r="R235"/>
      <c r="S235"/>
      <c r="T235"/>
      <c r="U235"/>
      <c r="V235"/>
      <c r="W235"/>
      <c r="X235"/>
      <c r="Y235"/>
      <c r="Z235"/>
    </row>
    <row r="236" spans="1:26" s="2" customFormat="1" hidden="1" x14ac:dyDescent="0.2">
      <c r="A236" s="9">
        <v>233</v>
      </c>
      <c r="B236" s="6" t="s">
        <v>348</v>
      </c>
      <c r="C236" s="6">
        <v>0</v>
      </c>
      <c r="D236" s="16">
        <v>0</v>
      </c>
      <c r="E236" s="17">
        <v>8</v>
      </c>
      <c r="F236" s="26">
        <f t="shared" si="7"/>
        <v>0</v>
      </c>
      <c r="G236" s="17">
        <v>0</v>
      </c>
      <c r="H236" s="17">
        <v>0</v>
      </c>
      <c r="I236" s="17">
        <v>0</v>
      </c>
      <c r="J236" s="17">
        <v>0</v>
      </c>
      <c r="K236" s="17">
        <f t="shared" si="8"/>
        <v>0</v>
      </c>
      <c r="M236"/>
      <c r="N236"/>
      <c r="O236"/>
      <c r="P236"/>
      <c r="Q236"/>
      <c r="R236"/>
      <c r="S236"/>
      <c r="T236"/>
      <c r="U236"/>
      <c r="V236"/>
      <c r="W236"/>
      <c r="X236"/>
      <c r="Y236"/>
      <c r="Z236"/>
    </row>
    <row r="237" spans="1:26" s="2" customFormat="1" hidden="1" x14ac:dyDescent="0.2">
      <c r="A237" s="9">
        <v>234</v>
      </c>
      <c r="B237" s="6" t="s">
        <v>349</v>
      </c>
      <c r="C237" s="6">
        <v>1</v>
      </c>
      <c r="D237" s="16">
        <v>0</v>
      </c>
      <c r="E237" s="17">
        <v>70</v>
      </c>
      <c r="F237" s="26">
        <f t="shared" si="7"/>
        <v>0</v>
      </c>
      <c r="G237" s="17">
        <v>0</v>
      </c>
      <c r="H237" s="17">
        <v>0</v>
      </c>
      <c r="I237" s="17">
        <v>0</v>
      </c>
      <c r="J237" s="17">
        <v>0</v>
      </c>
      <c r="K237" s="17">
        <f t="shared" si="8"/>
        <v>0</v>
      </c>
      <c r="M237"/>
      <c r="N237"/>
      <c r="O237"/>
      <c r="P237"/>
      <c r="Q237"/>
      <c r="R237"/>
      <c r="S237"/>
      <c r="T237"/>
      <c r="U237"/>
      <c r="V237"/>
      <c r="W237"/>
      <c r="X237"/>
      <c r="Y237"/>
      <c r="Z237"/>
    </row>
    <row r="238" spans="1:26" s="2" customFormat="1" hidden="1" x14ac:dyDescent="0.2">
      <c r="A238" s="9">
        <v>235</v>
      </c>
      <c r="B238" s="6" t="s">
        <v>350</v>
      </c>
      <c r="C238" s="6">
        <v>0</v>
      </c>
      <c r="D238" s="16">
        <v>0</v>
      </c>
      <c r="E238" s="17">
        <v>0</v>
      </c>
      <c r="F238" s="26" t="e">
        <f t="shared" si="7"/>
        <v>#DIV/0!</v>
      </c>
      <c r="G238" s="17">
        <v>0</v>
      </c>
      <c r="H238" s="17">
        <v>0</v>
      </c>
      <c r="I238" s="17">
        <v>0</v>
      </c>
      <c r="J238" s="17">
        <v>0</v>
      </c>
      <c r="K238" s="17">
        <f t="shared" si="8"/>
        <v>0</v>
      </c>
      <c r="M238"/>
      <c r="N238"/>
      <c r="O238"/>
      <c r="P238"/>
      <c r="Q238"/>
      <c r="R238"/>
      <c r="S238"/>
      <c r="T238"/>
      <c r="U238"/>
      <c r="V238"/>
      <c r="W238"/>
      <c r="X238"/>
      <c r="Y238"/>
      <c r="Z238"/>
    </row>
    <row r="239" spans="1:26" s="2" customFormat="1" x14ac:dyDescent="0.2">
      <c r="A239" s="9">
        <v>236</v>
      </c>
      <c r="B239" s="6" t="s">
        <v>130</v>
      </c>
      <c r="C239" s="6">
        <v>1</v>
      </c>
      <c r="D239" s="16">
        <v>166</v>
      </c>
      <c r="E239" s="17">
        <v>6022</v>
      </c>
      <c r="F239" s="26">
        <f t="shared" si="7"/>
        <v>2.7565592826303553E-2</v>
      </c>
      <c r="G239" s="17">
        <v>2547710</v>
      </c>
      <c r="H239" s="17">
        <v>251342.33118275966</v>
      </c>
      <c r="I239" s="17">
        <v>2296367.6688172403</v>
      </c>
      <c r="J239" s="17">
        <v>466058</v>
      </c>
      <c r="K239" s="17">
        <f t="shared" si="8"/>
        <v>214715.66881724034</v>
      </c>
      <c r="M239"/>
      <c r="N239"/>
      <c r="O239"/>
      <c r="P239"/>
      <c r="Q239"/>
      <c r="R239"/>
      <c r="S239"/>
      <c r="T239"/>
      <c r="U239"/>
      <c r="V239"/>
      <c r="W239"/>
      <c r="X239"/>
      <c r="Y239"/>
      <c r="Z239"/>
    </row>
    <row r="240" spans="1:26" s="2" customFormat="1" hidden="1" x14ac:dyDescent="0.2">
      <c r="A240" s="9">
        <v>237</v>
      </c>
      <c r="B240" s="6" t="s">
        <v>351</v>
      </c>
      <c r="C240" s="6">
        <v>0</v>
      </c>
      <c r="D240" s="16">
        <v>0</v>
      </c>
      <c r="E240" s="17">
        <v>2</v>
      </c>
      <c r="F240" s="26">
        <f t="shared" si="7"/>
        <v>0</v>
      </c>
      <c r="G240" s="17">
        <v>0</v>
      </c>
      <c r="H240" s="17">
        <v>0</v>
      </c>
      <c r="I240" s="17">
        <v>0</v>
      </c>
      <c r="J240" s="17">
        <v>0</v>
      </c>
      <c r="K240" s="17">
        <f t="shared" si="8"/>
        <v>0</v>
      </c>
      <c r="M240"/>
      <c r="N240"/>
      <c r="O240"/>
      <c r="P240"/>
      <c r="Q240"/>
      <c r="R240"/>
      <c r="S240"/>
      <c r="T240"/>
      <c r="U240"/>
      <c r="V240"/>
      <c r="W240"/>
      <c r="X240"/>
      <c r="Y240"/>
      <c r="Z240"/>
    </row>
    <row r="241" spans="1:26" s="2" customFormat="1" x14ac:dyDescent="0.2">
      <c r="A241" s="9">
        <v>238</v>
      </c>
      <c r="B241" s="6" t="s">
        <v>131</v>
      </c>
      <c r="C241" s="6">
        <v>1</v>
      </c>
      <c r="D241" s="16">
        <v>42</v>
      </c>
      <c r="E241" s="17">
        <v>702</v>
      </c>
      <c r="F241" s="26">
        <f t="shared" si="7"/>
        <v>5.9829059829059832E-2</v>
      </c>
      <c r="G241" s="17">
        <v>756632</v>
      </c>
      <c r="H241" s="17">
        <v>117137.75333578639</v>
      </c>
      <c r="I241" s="17">
        <v>639494.2466642136</v>
      </c>
      <c r="J241" s="17">
        <v>349707</v>
      </c>
      <c r="K241" s="17">
        <f t="shared" si="8"/>
        <v>232569.2466642136</v>
      </c>
      <c r="M241"/>
      <c r="N241"/>
      <c r="O241"/>
      <c r="P241"/>
      <c r="Q241"/>
      <c r="R241"/>
      <c r="S241"/>
      <c r="T241"/>
      <c r="U241"/>
      <c r="V241"/>
      <c r="W241"/>
      <c r="X241"/>
      <c r="Y241"/>
      <c r="Z241"/>
    </row>
    <row r="242" spans="1:26" s="2" customFormat="1" x14ac:dyDescent="0.2">
      <c r="A242" s="9">
        <v>239</v>
      </c>
      <c r="B242" s="6" t="s">
        <v>132</v>
      </c>
      <c r="C242" s="6">
        <v>1</v>
      </c>
      <c r="D242" s="16">
        <v>576</v>
      </c>
      <c r="E242" s="17">
        <v>8045</v>
      </c>
      <c r="F242" s="26">
        <f t="shared" si="7"/>
        <v>7.1597265382224981E-2</v>
      </c>
      <c r="G242" s="17">
        <v>9169132</v>
      </c>
      <c r="H242" s="17">
        <v>1251323.1192261218</v>
      </c>
      <c r="I242" s="17">
        <v>7917808.8807738777</v>
      </c>
      <c r="J242" s="17">
        <v>2429102.7999999998</v>
      </c>
      <c r="K242" s="17">
        <f t="shared" si="8"/>
        <v>1177779.680773878</v>
      </c>
      <c r="M242"/>
      <c r="N242"/>
      <c r="O242"/>
      <c r="P242"/>
      <c r="Q242"/>
      <c r="R242"/>
      <c r="S242"/>
      <c r="T242"/>
      <c r="U242"/>
      <c r="V242"/>
      <c r="W242"/>
      <c r="X242"/>
      <c r="Y242"/>
      <c r="Z242"/>
    </row>
    <row r="243" spans="1:26" s="2" customFormat="1" hidden="1" x14ac:dyDescent="0.2">
      <c r="A243" s="9">
        <v>240</v>
      </c>
      <c r="B243" s="6" t="s">
        <v>133</v>
      </c>
      <c r="C243" s="6">
        <v>1</v>
      </c>
      <c r="D243" s="16">
        <v>0</v>
      </c>
      <c r="E243" s="17">
        <v>210</v>
      </c>
      <c r="F243" s="26">
        <f t="shared" si="7"/>
        <v>0</v>
      </c>
      <c r="G243" s="17">
        <v>0</v>
      </c>
      <c r="H243" s="17">
        <v>0</v>
      </c>
      <c r="I243" s="17">
        <v>0</v>
      </c>
      <c r="J243" s="17">
        <v>15177.8</v>
      </c>
      <c r="K243" s="17">
        <f t="shared" si="8"/>
        <v>15177.8</v>
      </c>
      <c r="M243"/>
      <c r="N243"/>
      <c r="O243"/>
      <c r="P243"/>
      <c r="Q243"/>
      <c r="R243"/>
      <c r="S243"/>
      <c r="T243"/>
      <c r="U243"/>
      <c r="V243"/>
      <c r="W243"/>
      <c r="X243"/>
      <c r="Y243"/>
      <c r="Z243"/>
    </row>
    <row r="244" spans="1:26" s="2" customFormat="1" hidden="1" x14ac:dyDescent="0.2">
      <c r="A244" s="9">
        <v>241</v>
      </c>
      <c r="B244" s="6" t="s">
        <v>352</v>
      </c>
      <c r="C244" s="6">
        <v>0</v>
      </c>
      <c r="D244" s="16">
        <v>0</v>
      </c>
      <c r="E244" s="17">
        <v>0</v>
      </c>
      <c r="F244" s="26" t="e">
        <f t="shared" si="7"/>
        <v>#DIV/0!</v>
      </c>
      <c r="G244" s="17">
        <v>0</v>
      </c>
      <c r="H244" s="17">
        <v>0</v>
      </c>
      <c r="I244" s="17">
        <v>0</v>
      </c>
      <c r="J244" s="17">
        <v>0</v>
      </c>
      <c r="K244" s="17">
        <f t="shared" si="8"/>
        <v>0</v>
      </c>
      <c r="M244"/>
      <c r="N244"/>
      <c r="O244"/>
      <c r="P244"/>
      <c r="Q244"/>
      <c r="R244"/>
      <c r="S244"/>
      <c r="T244"/>
      <c r="U244"/>
      <c r="V244"/>
      <c r="W244"/>
      <c r="X244"/>
      <c r="Y244"/>
      <c r="Z244"/>
    </row>
    <row r="245" spans="1:26" s="2" customFormat="1" x14ac:dyDescent="0.2">
      <c r="A245" s="9">
        <v>242</v>
      </c>
      <c r="B245" s="6" t="s">
        <v>134</v>
      </c>
      <c r="C245" s="6">
        <v>1</v>
      </c>
      <c r="D245" s="16">
        <v>6</v>
      </c>
      <c r="E245" s="17">
        <v>110</v>
      </c>
      <c r="F245" s="26">
        <f t="shared" si="7"/>
        <v>5.4545454545454543E-2</v>
      </c>
      <c r="G245" s="17">
        <v>312454</v>
      </c>
      <c r="H245" s="17">
        <v>5626</v>
      </c>
      <c r="I245" s="17">
        <v>306828</v>
      </c>
      <c r="J245" s="17">
        <v>144978.4</v>
      </c>
      <c r="K245" s="17">
        <f t="shared" si="8"/>
        <v>139352.4</v>
      </c>
      <c r="M245"/>
      <c r="N245"/>
      <c r="O245"/>
      <c r="P245"/>
      <c r="Q245"/>
      <c r="R245"/>
      <c r="S245"/>
      <c r="T245"/>
      <c r="U245"/>
      <c r="V245"/>
      <c r="W245"/>
      <c r="X245"/>
      <c r="Y245"/>
      <c r="Z245"/>
    </row>
    <row r="246" spans="1:26" s="2" customFormat="1" x14ac:dyDescent="0.2">
      <c r="A246" s="9">
        <v>243</v>
      </c>
      <c r="B246" s="6" t="s">
        <v>135</v>
      </c>
      <c r="C246" s="6">
        <v>1</v>
      </c>
      <c r="D246" s="16">
        <v>55</v>
      </c>
      <c r="E246" s="17">
        <v>9455</v>
      </c>
      <c r="F246" s="26">
        <f t="shared" si="7"/>
        <v>5.8170280274986779E-3</v>
      </c>
      <c r="G246" s="17">
        <v>834849</v>
      </c>
      <c r="H246" s="17">
        <v>60984.883680558494</v>
      </c>
      <c r="I246" s="17">
        <v>773864.11631944147</v>
      </c>
      <c r="J246" s="17">
        <v>105926.20000000001</v>
      </c>
      <c r="K246" s="17">
        <f t="shared" si="8"/>
        <v>44941.316319441517</v>
      </c>
      <c r="M246"/>
      <c r="N246"/>
      <c r="O246"/>
      <c r="P246"/>
      <c r="Q246"/>
      <c r="R246"/>
      <c r="S246"/>
      <c r="T246"/>
      <c r="U246"/>
      <c r="V246"/>
      <c r="W246"/>
      <c r="X246"/>
      <c r="Y246"/>
      <c r="Z246"/>
    </row>
    <row r="247" spans="1:26" s="2" customFormat="1" x14ac:dyDescent="0.2">
      <c r="A247" s="9">
        <v>244</v>
      </c>
      <c r="B247" s="6" t="s">
        <v>136</v>
      </c>
      <c r="C247" s="6">
        <v>1</v>
      </c>
      <c r="D247" s="16">
        <v>423</v>
      </c>
      <c r="E247" s="17">
        <v>3279</v>
      </c>
      <c r="F247" s="26">
        <f t="shared" si="7"/>
        <v>0.12900274473924978</v>
      </c>
      <c r="G247" s="17">
        <v>5505874.1149560381</v>
      </c>
      <c r="H247" s="17">
        <v>295439</v>
      </c>
      <c r="I247" s="17">
        <v>5210435.1149560381</v>
      </c>
      <c r="J247" s="17">
        <v>3122362</v>
      </c>
      <c r="K247" s="17">
        <f t="shared" si="8"/>
        <v>2826923</v>
      </c>
      <c r="M247"/>
      <c r="N247"/>
      <c r="O247"/>
      <c r="P247"/>
      <c r="Q247"/>
      <c r="R247"/>
      <c r="S247"/>
      <c r="T247"/>
      <c r="U247"/>
      <c r="V247"/>
      <c r="W247"/>
      <c r="X247"/>
      <c r="Y247"/>
      <c r="Z247"/>
    </row>
    <row r="248" spans="1:26" s="2" customFormat="1" hidden="1" x14ac:dyDescent="0.2">
      <c r="A248" s="9">
        <v>245</v>
      </c>
      <c r="B248" s="8" t="s">
        <v>353</v>
      </c>
      <c r="C248" s="6">
        <v>0</v>
      </c>
      <c r="D248" s="16">
        <v>0</v>
      </c>
      <c r="E248" s="17">
        <v>0</v>
      </c>
      <c r="F248" s="26" t="e">
        <f t="shared" si="7"/>
        <v>#DIV/0!</v>
      </c>
      <c r="G248" s="17">
        <v>0</v>
      </c>
      <c r="H248" s="17">
        <v>0</v>
      </c>
      <c r="I248" s="17">
        <v>0</v>
      </c>
      <c r="J248" s="17">
        <v>0</v>
      </c>
      <c r="K248" s="17">
        <f t="shared" si="8"/>
        <v>0</v>
      </c>
      <c r="M248"/>
      <c r="N248"/>
      <c r="O248"/>
      <c r="P248"/>
      <c r="Q248"/>
      <c r="R248"/>
      <c r="S248"/>
      <c r="T248"/>
      <c r="U248"/>
      <c r="V248"/>
      <c r="W248"/>
      <c r="X248"/>
      <c r="Y248"/>
      <c r="Z248"/>
    </row>
    <row r="249" spans="1:26" s="2" customFormat="1" x14ac:dyDescent="0.2">
      <c r="A249" s="9">
        <v>246</v>
      </c>
      <c r="B249" s="6" t="s">
        <v>137</v>
      </c>
      <c r="C249" s="6">
        <v>1</v>
      </c>
      <c r="D249" s="16">
        <v>2</v>
      </c>
      <c r="E249" s="17">
        <v>4040</v>
      </c>
      <c r="F249" s="26">
        <f t="shared" si="7"/>
        <v>4.9504950495049506E-4</v>
      </c>
      <c r="G249" s="17">
        <v>41004</v>
      </c>
      <c r="H249" s="17">
        <v>5598.9575097745483</v>
      </c>
      <c r="I249" s="17">
        <v>35405.042490225453</v>
      </c>
      <c r="J249" s="17">
        <v>13929.2</v>
      </c>
      <c r="K249" s="17">
        <f t="shared" si="8"/>
        <v>8330.2424902254534</v>
      </c>
      <c r="M249"/>
      <c r="N249"/>
      <c r="O249"/>
      <c r="P249"/>
      <c r="Q249"/>
      <c r="R249"/>
      <c r="S249"/>
      <c r="T249"/>
      <c r="U249"/>
      <c r="V249"/>
      <c r="W249"/>
      <c r="X249"/>
      <c r="Y249"/>
      <c r="Z249"/>
    </row>
    <row r="250" spans="1:26" s="2" customFormat="1" hidden="1" x14ac:dyDescent="0.2">
      <c r="A250" s="9">
        <v>247</v>
      </c>
      <c r="B250" s="6" t="s">
        <v>354</v>
      </c>
      <c r="C250" s="6">
        <v>0</v>
      </c>
      <c r="D250" s="16">
        <v>0</v>
      </c>
      <c r="E250" s="17">
        <v>0</v>
      </c>
      <c r="F250" s="26" t="e">
        <f t="shared" si="7"/>
        <v>#DIV/0!</v>
      </c>
      <c r="G250" s="17">
        <v>0</v>
      </c>
      <c r="H250" s="17">
        <v>0</v>
      </c>
      <c r="I250" s="17">
        <v>0</v>
      </c>
      <c r="J250" s="17">
        <v>0</v>
      </c>
      <c r="K250" s="17">
        <f t="shared" si="8"/>
        <v>0</v>
      </c>
      <c r="M250"/>
      <c r="N250"/>
      <c r="O250"/>
      <c r="P250"/>
      <c r="Q250"/>
      <c r="R250"/>
      <c r="S250"/>
      <c r="T250"/>
      <c r="U250"/>
      <c r="V250"/>
      <c r="W250"/>
      <c r="X250"/>
      <c r="Y250"/>
      <c r="Z250"/>
    </row>
    <row r="251" spans="1:26" s="2" customFormat="1" x14ac:dyDescent="0.2">
      <c r="A251" s="9">
        <v>248</v>
      </c>
      <c r="B251" s="6" t="s">
        <v>138</v>
      </c>
      <c r="C251" s="6">
        <v>1</v>
      </c>
      <c r="D251" s="16">
        <v>433</v>
      </c>
      <c r="E251" s="17">
        <v>7991</v>
      </c>
      <c r="F251" s="26">
        <f t="shared" si="7"/>
        <v>5.4185959204104621E-2</v>
      </c>
      <c r="G251" s="17">
        <v>6232429</v>
      </c>
      <c r="H251" s="17">
        <v>640443.39697140921</v>
      </c>
      <c r="I251" s="17">
        <v>5591985.6030285908</v>
      </c>
      <c r="J251" s="17">
        <v>2074120.4</v>
      </c>
      <c r="K251" s="17">
        <f t="shared" si="8"/>
        <v>1433677.0030285907</v>
      </c>
      <c r="M251"/>
      <c r="N251"/>
      <c r="O251"/>
      <c r="P251"/>
      <c r="Q251"/>
      <c r="R251"/>
      <c r="S251"/>
      <c r="T251"/>
      <c r="U251"/>
      <c r="V251"/>
      <c r="W251"/>
      <c r="X251"/>
      <c r="Y251"/>
      <c r="Z251"/>
    </row>
    <row r="252" spans="1:26" s="2" customFormat="1" hidden="1" x14ac:dyDescent="0.2">
      <c r="A252" s="9">
        <v>249</v>
      </c>
      <c r="B252" s="6" t="s">
        <v>355</v>
      </c>
      <c r="C252" s="6">
        <v>1</v>
      </c>
      <c r="D252" s="16">
        <v>0</v>
      </c>
      <c r="E252" s="17">
        <v>120</v>
      </c>
      <c r="F252" s="26">
        <f t="shared" si="7"/>
        <v>0</v>
      </c>
      <c r="G252" s="17">
        <v>0</v>
      </c>
      <c r="H252" s="17">
        <v>0</v>
      </c>
      <c r="I252" s="17">
        <v>0</v>
      </c>
      <c r="J252" s="17">
        <v>6073.2000000000007</v>
      </c>
      <c r="K252" s="17">
        <f t="shared" si="8"/>
        <v>6073.2000000000007</v>
      </c>
      <c r="M252"/>
      <c r="N252"/>
      <c r="O252"/>
      <c r="P252"/>
      <c r="Q252"/>
      <c r="R252"/>
      <c r="S252"/>
      <c r="T252"/>
      <c r="U252"/>
      <c r="V252"/>
      <c r="W252"/>
      <c r="X252"/>
      <c r="Y252"/>
      <c r="Z252"/>
    </row>
    <row r="253" spans="1:26" s="2" customFormat="1" hidden="1" x14ac:dyDescent="0.2">
      <c r="A253" s="10">
        <v>250</v>
      </c>
      <c r="B253" s="7" t="s">
        <v>356</v>
      </c>
      <c r="C253" s="6">
        <v>1</v>
      </c>
      <c r="D253" s="16">
        <v>0</v>
      </c>
      <c r="E253" s="17">
        <v>513</v>
      </c>
      <c r="F253" s="26">
        <f t="shared" si="7"/>
        <v>0</v>
      </c>
      <c r="G253" s="17">
        <v>0</v>
      </c>
      <c r="H253" s="17">
        <v>0</v>
      </c>
      <c r="I253" s="17">
        <v>0</v>
      </c>
      <c r="J253" s="17">
        <v>5556.4000000000005</v>
      </c>
      <c r="K253" s="17">
        <f t="shared" si="8"/>
        <v>5556.4000000000005</v>
      </c>
      <c r="M253"/>
      <c r="N253"/>
      <c r="O253"/>
      <c r="P253"/>
      <c r="Q253"/>
      <c r="R253"/>
      <c r="S253"/>
      <c r="T253"/>
      <c r="U253"/>
      <c r="V253"/>
      <c r="W253"/>
      <c r="X253"/>
      <c r="Y253"/>
      <c r="Z253"/>
    </row>
    <row r="254" spans="1:26" s="2" customFormat="1" x14ac:dyDescent="0.2">
      <c r="A254" s="9">
        <v>251</v>
      </c>
      <c r="B254" s="6" t="s">
        <v>139</v>
      </c>
      <c r="C254" s="6">
        <v>1</v>
      </c>
      <c r="D254" s="16">
        <v>105</v>
      </c>
      <c r="E254" s="17">
        <v>2278</v>
      </c>
      <c r="F254" s="26">
        <f t="shared" si="7"/>
        <v>4.6093064091308165E-2</v>
      </c>
      <c r="G254" s="17">
        <v>1539416</v>
      </c>
      <c r="H254" s="17">
        <v>165488.45481689728</v>
      </c>
      <c r="I254" s="17">
        <v>1373927.5451831026</v>
      </c>
      <c r="J254" s="17">
        <v>335954.6</v>
      </c>
      <c r="K254" s="17">
        <f t="shared" si="8"/>
        <v>170466.14518310269</v>
      </c>
      <c r="M254"/>
      <c r="N254"/>
      <c r="O254"/>
      <c r="P254"/>
      <c r="Q254"/>
      <c r="R254"/>
      <c r="S254"/>
      <c r="T254"/>
      <c r="U254"/>
      <c r="V254"/>
      <c r="W254"/>
      <c r="X254"/>
      <c r="Y254"/>
      <c r="Z254"/>
    </row>
    <row r="255" spans="1:26" s="2" customFormat="1" hidden="1" x14ac:dyDescent="0.2">
      <c r="A255" s="9">
        <v>252</v>
      </c>
      <c r="B255" s="6" t="s">
        <v>357</v>
      </c>
      <c r="C255" s="6">
        <v>1</v>
      </c>
      <c r="D255" s="16">
        <v>0</v>
      </c>
      <c r="E255" s="17">
        <v>679</v>
      </c>
      <c r="F255" s="26">
        <f t="shared" si="7"/>
        <v>0</v>
      </c>
      <c r="G255" s="17">
        <v>0</v>
      </c>
      <c r="H255" s="17">
        <v>0</v>
      </c>
      <c r="I255" s="17">
        <v>0</v>
      </c>
      <c r="J255" s="17">
        <v>0</v>
      </c>
      <c r="K255" s="17">
        <f t="shared" si="8"/>
        <v>0</v>
      </c>
      <c r="M255"/>
      <c r="N255"/>
      <c r="O255"/>
      <c r="P255"/>
      <c r="Q255"/>
      <c r="R255"/>
      <c r="S255"/>
      <c r="T255"/>
      <c r="U255"/>
      <c r="V255"/>
      <c r="W255"/>
      <c r="X255"/>
      <c r="Y255"/>
      <c r="Z255"/>
    </row>
    <row r="256" spans="1:26" s="2" customFormat="1" x14ac:dyDescent="0.2">
      <c r="A256" s="9">
        <v>253</v>
      </c>
      <c r="B256" s="6" t="s">
        <v>140</v>
      </c>
      <c r="C256" s="6">
        <v>1</v>
      </c>
      <c r="D256" s="16">
        <v>2</v>
      </c>
      <c r="E256" s="17">
        <v>48</v>
      </c>
      <c r="F256" s="26">
        <f t="shared" si="7"/>
        <v>4.1666666666666664E-2</v>
      </c>
      <c r="G256" s="17">
        <v>67314</v>
      </c>
      <c r="H256" s="17">
        <v>1876</v>
      </c>
      <c r="I256" s="17">
        <v>65438</v>
      </c>
      <c r="J256" s="17">
        <v>26350.6</v>
      </c>
      <c r="K256" s="17">
        <f t="shared" si="8"/>
        <v>24474.6</v>
      </c>
      <c r="M256"/>
      <c r="N256"/>
      <c r="O256"/>
      <c r="P256"/>
      <c r="Q256"/>
      <c r="R256"/>
      <c r="S256"/>
      <c r="T256"/>
      <c r="U256"/>
      <c r="V256"/>
      <c r="W256"/>
      <c r="X256"/>
      <c r="Y256"/>
      <c r="Z256"/>
    </row>
    <row r="257" spans="1:26" s="2" customFormat="1" hidden="1" x14ac:dyDescent="0.2">
      <c r="A257" s="9">
        <v>254</v>
      </c>
      <c r="B257" s="6" t="s">
        <v>358</v>
      </c>
      <c r="C257" s="6">
        <v>0</v>
      </c>
      <c r="D257" s="16">
        <v>0</v>
      </c>
      <c r="E257" s="17">
        <v>7</v>
      </c>
      <c r="F257" s="26">
        <f t="shared" si="7"/>
        <v>0</v>
      </c>
      <c r="G257" s="17">
        <v>0</v>
      </c>
      <c r="H257" s="17">
        <v>0</v>
      </c>
      <c r="I257" s="17">
        <v>0</v>
      </c>
      <c r="J257" s="17">
        <v>0</v>
      </c>
      <c r="K257" s="17">
        <f t="shared" si="8"/>
        <v>0</v>
      </c>
      <c r="M257"/>
      <c r="N257"/>
      <c r="O257"/>
      <c r="P257"/>
      <c r="Q257"/>
      <c r="R257"/>
      <c r="S257"/>
      <c r="T257"/>
      <c r="U257"/>
      <c r="V257"/>
      <c r="W257"/>
      <c r="X257"/>
      <c r="Y257"/>
      <c r="Z257"/>
    </row>
    <row r="258" spans="1:26" s="2" customFormat="1" hidden="1" x14ac:dyDescent="0.2">
      <c r="A258" s="9">
        <v>255</v>
      </c>
      <c r="B258" s="6" t="s">
        <v>359</v>
      </c>
      <c r="C258" s="6">
        <v>0</v>
      </c>
      <c r="D258" s="16">
        <v>0</v>
      </c>
      <c r="E258" s="17">
        <v>0</v>
      </c>
      <c r="F258" s="26" t="e">
        <f t="shared" si="7"/>
        <v>#DIV/0!</v>
      </c>
      <c r="G258" s="17">
        <v>0</v>
      </c>
      <c r="H258" s="17">
        <v>0</v>
      </c>
      <c r="I258" s="17">
        <v>0</v>
      </c>
      <c r="J258" s="17">
        <v>0</v>
      </c>
      <c r="K258" s="17">
        <f t="shared" si="8"/>
        <v>0</v>
      </c>
      <c r="M258"/>
      <c r="N258"/>
      <c r="O258"/>
      <c r="P258"/>
      <c r="Q258"/>
      <c r="R258"/>
      <c r="S258"/>
      <c r="T258"/>
      <c r="U258"/>
      <c r="V258"/>
      <c r="W258"/>
      <c r="X258"/>
      <c r="Y258"/>
      <c r="Z258"/>
    </row>
    <row r="259" spans="1:26" s="2" customFormat="1" hidden="1" x14ac:dyDescent="0.2">
      <c r="A259" s="9">
        <v>256</v>
      </c>
      <c r="B259" s="6" t="s">
        <v>360</v>
      </c>
      <c r="C259" s="6">
        <v>0</v>
      </c>
      <c r="D259" s="16">
        <v>0</v>
      </c>
      <c r="E259" s="17">
        <v>20</v>
      </c>
      <c r="F259" s="26">
        <f t="shared" si="7"/>
        <v>0</v>
      </c>
      <c r="G259" s="17">
        <v>0</v>
      </c>
      <c r="H259" s="17">
        <v>0</v>
      </c>
      <c r="I259" s="17">
        <v>0</v>
      </c>
      <c r="J259" s="17">
        <v>0</v>
      </c>
      <c r="K259" s="17">
        <f t="shared" si="8"/>
        <v>0</v>
      </c>
      <c r="M259"/>
      <c r="N259"/>
      <c r="O259"/>
      <c r="P259"/>
      <c r="Q259"/>
      <c r="R259"/>
      <c r="S259"/>
      <c r="T259"/>
      <c r="U259"/>
      <c r="V259"/>
      <c r="W259"/>
      <c r="X259"/>
      <c r="Y259"/>
      <c r="Z259"/>
    </row>
    <row r="260" spans="1:26" s="2" customFormat="1" hidden="1" x14ac:dyDescent="0.2">
      <c r="A260" s="9">
        <v>257</v>
      </c>
      <c r="B260" s="6" t="s">
        <v>361</v>
      </c>
      <c r="C260" s="6">
        <v>0</v>
      </c>
      <c r="D260" s="16">
        <v>0</v>
      </c>
      <c r="E260" s="17">
        <v>0</v>
      </c>
      <c r="F260" s="26" t="e">
        <f t="shared" si="7"/>
        <v>#DIV/0!</v>
      </c>
      <c r="G260" s="17">
        <v>0</v>
      </c>
      <c r="H260" s="17">
        <v>0</v>
      </c>
      <c r="I260" s="17">
        <v>0</v>
      </c>
      <c r="J260" s="17">
        <v>0</v>
      </c>
      <c r="K260" s="17">
        <f t="shared" si="8"/>
        <v>0</v>
      </c>
      <c r="M260"/>
      <c r="N260"/>
      <c r="O260"/>
      <c r="P260"/>
      <c r="Q260"/>
      <c r="R260"/>
      <c r="S260"/>
      <c r="T260"/>
      <c r="U260"/>
      <c r="V260"/>
      <c r="W260"/>
      <c r="X260"/>
      <c r="Y260"/>
      <c r="Z260"/>
    </row>
    <row r="261" spans="1:26" s="2" customFormat="1" x14ac:dyDescent="0.2">
      <c r="A261" s="9">
        <v>258</v>
      </c>
      <c r="B261" s="6" t="s">
        <v>141</v>
      </c>
      <c r="C261" s="6">
        <v>1</v>
      </c>
      <c r="D261" s="16">
        <v>469</v>
      </c>
      <c r="E261" s="17">
        <v>4635</v>
      </c>
      <c r="F261" s="26">
        <f t="shared" ref="F261:F324" si="9">D261/E261</f>
        <v>0.1011866235167206</v>
      </c>
      <c r="G261" s="17">
        <v>7368738</v>
      </c>
      <c r="H261" s="17">
        <v>701224.73442317662</v>
      </c>
      <c r="I261" s="17">
        <v>6667513.2655768236</v>
      </c>
      <c r="J261" s="17">
        <v>1129550.2</v>
      </c>
      <c r="K261" s="17">
        <f t="shared" ref="K261:K324" si="10">J261-H261</f>
        <v>428325.46557682334</v>
      </c>
      <c r="M261"/>
      <c r="N261"/>
      <c r="O261"/>
      <c r="P261"/>
      <c r="Q261"/>
      <c r="R261"/>
      <c r="S261"/>
      <c r="T261"/>
      <c r="U261"/>
      <c r="V261"/>
      <c r="W261"/>
      <c r="X261"/>
      <c r="Y261"/>
      <c r="Z261"/>
    </row>
    <row r="262" spans="1:26" s="2" customFormat="1" hidden="1" x14ac:dyDescent="0.2">
      <c r="A262" s="9">
        <v>259</v>
      </c>
      <c r="B262" s="6" t="s">
        <v>362</v>
      </c>
      <c r="C262" s="6">
        <v>0</v>
      </c>
      <c r="D262" s="16">
        <v>0</v>
      </c>
      <c r="E262" s="17">
        <v>1</v>
      </c>
      <c r="F262" s="26">
        <f t="shared" si="9"/>
        <v>0</v>
      </c>
      <c r="G262" s="17">
        <v>0</v>
      </c>
      <c r="H262" s="17">
        <v>0</v>
      </c>
      <c r="I262" s="17">
        <v>0</v>
      </c>
      <c r="J262" s="17">
        <v>0</v>
      </c>
      <c r="K262" s="17">
        <f t="shared" si="10"/>
        <v>0</v>
      </c>
      <c r="M262"/>
      <c r="N262"/>
      <c r="O262"/>
      <c r="P262"/>
      <c r="Q262"/>
      <c r="R262"/>
      <c r="S262"/>
      <c r="T262"/>
      <c r="U262"/>
      <c r="V262"/>
      <c r="W262"/>
      <c r="X262"/>
      <c r="Y262"/>
      <c r="Z262"/>
    </row>
    <row r="263" spans="1:26" s="2" customFormat="1" hidden="1" x14ac:dyDescent="0.2">
      <c r="A263" s="9">
        <v>260</v>
      </c>
      <c r="B263" s="6" t="s">
        <v>363</v>
      </c>
      <c r="C263" s="6">
        <v>0</v>
      </c>
      <c r="D263" s="16">
        <v>0</v>
      </c>
      <c r="E263" s="17">
        <v>0</v>
      </c>
      <c r="F263" s="26" t="e">
        <f t="shared" si="9"/>
        <v>#DIV/0!</v>
      </c>
      <c r="G263" s="17">
        <v>0</v>
      </c>
      <c r="H263" s="17">
        <v>0</v>
      </c>
      <c r="I263" s="17">
        <v>0</v>
      </c>
      <c r="J263" s="17">
        <v>0</v>
      </c>
      <c r="K263" s="17">
        <f t="shared" si="10"/>
        <v>0</v>
      </c>
      <c r="M263"/>
      <c r="N263"/>
      <c r="O263"/>
      <c r="P263"/>
      <c r="Q263"/>
      <c r="R263"/>
      <c r="S263"/>
      <c r="T263"/>
      <c r="U263"/>
      <c r="V263"/>
      <c r="W263"/>
      <c r="X263"/>
      <c r="Y263"/>
      <c r="Z263"/>
    </row>
    <row r="264" spans="1:26" s="2" customFormat="1" x14ac:dyDescent="0.2">
      <c r="A264" s="9">
        <v>261</v>
      </c>
      <c r="B264" s="6" t="s">
        <v>142</v>
      </c>
      <c r="C264" s="6">
        <v>1</v>
      </c>
      <c r="D264" s="16">
        <v>214</v>
      </c>
      <c r="E264" s="17">
        <v>2672</v>
      </c>
      <c r="F264" s="26">
        <f t="shared" si="9"/>
        <v>8.0089820359281444E-2</v>
      </c>
      <c r="G264" s="17">
        <v>3963450</v>
      </c>
      <c r="H264" s="17">
        <v>440123.42063326668</v>
      </c>
      <c r="I264" s="17">
        <v>3523326.5793667333</v>
      </c>
      <c r="J264" s="17">
        <v>988857.20000000007</v>
      </c>
      <c r="K264" s="17">
        <f t="shared" si="10"/>
        <v>548733.77936673339</v>
      </c>
      <c r="M264"/>
      <c r="N264"/>
      <c r="O264"/>
      <c r="P264"/>
      <c r="Q264"/>
      <c r="R264"/>
      <c r="S264"/>
      <c r="T264"/>
      <c r="U264"/>
      <c r="V264"/>
      <c r="W264"/>
      <c r="X264"/>
      <c r="Y264"/>
      <c r="Z264"/>
    </row>
    <row r="265" spans="1:26" s="2" customFormat="1" x14ac:dyDescent="0.2">
      <c r="A265" s="9">
        <v>262</v>
      </c>
      <c r="B265" s="6" t="s">
        <v>143</v>
      </c>
      <c r="C265" s="6">
        <v>1</v>
      </c>
      <c r="D265" s="16">
        <v>186</v>
      </c>
      <c r="E265" s="17">
        <v>2761</v>
      </c>
      <c r="F265" s="26">
        <f t="shared" si="9"/>
        <v>6.7366896052155012E-2</v>
      </c>
      <c r="G265" s="17">
        <v>3264547</v>
      </c>
      <c r="H265" s="17">
        <v>384904.76887788763</v>
      </c>
      <c r="I265" s="17">
        <v>2879642.2311221124</v>
      </c>
      <c r="J265" s="17">
        <v>941110.79999999993</v>
      </c>
      <c r="K265" s="17">
        <f t="shared" si="10"/>
        <v>556206.0311221123</v>
      </c>
      <c r="M265"/>
      <c r="N265"/>
      <c r="O265"/>
      <c r="P265"/>
      <c r="Q265"/>
      <c r="R265"/>
      <c r="S265"/>
      <c r="T265"/>
      <c r="U265"/>
      <c r="V265"/>
      <c r="W265"/>
      <c r="X265"/>
      <c r="Y265"/>
      <c r="Z265"/>
    </row>
    <row r="266" spans="1:26" s="2" customFormat="1" x14ac:dyDescent="0.2">
      <c r="A266" s="9">
        <v>263</v>
      </c>
      <c r="B266" s="6" t="s">
        <v>144</v>
      </c>
      <c r="C266" s="6">
        <v>1</v>
      </c>
      <c r="D266" s="16">
        <v>3</v>
      </c>
      <c r="E266" s="17">
        <v>60</v>
      </c>
      <c r="F266" s="26">
        <f t="shared" si="9"/>
        <v>0.05</v>
      </c>
      <c r="G266" s="17">
        <v>44367</v>
      </c>
      <c r="H266" s="17">
        <v>2814</v>
      </c>
      <c r="I266" s="17">
        <v>41553</v>
      </c>
      <c r="J266" s="17">
        <v>2814</v>
      </c>
      <c r="K266" s="17">
        <f t="shared" si="10"/>
        <v>0</v>
      </c>
      <c r="M266"/>
      <c r="N266"/>
      <c r="O266"/>
      <c r="P266"/>
      <c r="Q266"/>
      <c r="R266"/>
      <c r="S266"/>
      <c r="T266"/>
      <c r="U266"/>
      <c r="V266"/>
      <c r="W266"/>
      <c r="X266"/>
      <c r="Y266"/>
      <c r="Z266"/>
    </row>
    <row r="267" spans="1:26" s="2" customFormat="1" x14ac:dyDescent="0.2">
      <c r="A267" s="15">
        <v>264</v>
      </c>
      <c r="B267" s="1" t="s">
        <v>145</v>
      </c>
      <c r="C267" s="6">
        <v>1</v>
      </c>
      <c r="D267" s="16">
        <v>25</v>
      </c>
      <c r="E267" s="17">
        <v>2906</v>
      </c>
      <c r="F267" s="26">
        <f t="shared" si="9"/>
        <v>8.6028905712319335E-3</v>
      </c>
      <c r="G267" s="17">
        <v>394143</v>
      </c>
      <c r="H267" s="17">
        <v>42885.927960627931</v>
      </c>
      <c r="I267" s="17">
        <v>351257.07203937205</v>
      </c>
      <c r="J267" s="17">
        <v>63476.4</v>
      </c>
      <c r="K267" s="17">
        <f t="shared" si="10"/>
        <v>20590.472039372071</v>
      </c>
      <c r="M267"/>
      <c r="N267"/>
      <c r="O267"/>
      <c r="P267"/>
      <c r="Q267"/>
      <c r="R267"/>
      <c r="S267"/>
      <c r="T267"/>
      <c r="U267"/>
      <c r="V267"/>
      <c r="W267"/>
      <c r="X267"/>
      <c r="Y267"/>
      <c r="Z267"/>
    </row>
    <row r="268" spans="1:26" s="2" customFormat="1" x14ac:dyDescent="0.2">
      <c r="A268" s="9">
        <v>265</v>
      </c>
      <c r="B268" s="6" t="s">
        <v>364</v>
      </c>
      <c r="C268" s="6">
        <v>1</v>
      </c>
      <c r="D268" s="16">
        <v>1</v>
      </c>
      <c r="E268" s="17">
        <v>2095</v>
      </c>
      <c r="F268" s="26">
        <f t="shared" si="9"/>
        <v>4.7732696897374703E-4</v>
      </c>
      <c r="G268" s="17">
        <v>14401</v>
      </c>
      <c r="H268" s="17">
        <v>938</v>
      </c>
      <c r="I268" s="17">
        <v>13463</v>
      </c>
      <c r="J268" s="17">
        <v>9752</v>
      </c>
      <c r="K268" s="17">
        <f t="shared" si="10"/>
        <v>8814</v>
      </c>
      <c r="M268"/>
      <c r="N268"/>
      <c r="O268"/>
      <c r="P268"/>
      <c r="Q268"/>
      <c r="R268"/>
      <c r="S268"/>
      <c r="T268"/>
      <c r="U268"/>
      <c r="V268"/>
      <c r="W268"/>
      <c r="X268"/>
      <c r="Y268"/>
      <c r="Z268"/>
    </row>
    <row r="269" spans="1:26" s="2" customFormat="1" x14ac:dyDescent="0.2">
      <c r="A269" s="9">
        <v>266</v>
      </c>
      <c r="B269" s="6" t="s">
        <v>146</v>
      </c>
      <c r="C269" s="6">
        <v>1</v>
      </c>
      <c r="D269" s="16">
        <v>5</v>
      </c>
      <c r="E269" s="17">
        <v>3505</v>
      </c>
      <c r="F269" s="26">
        <f t="shared" si="9"/>
        <v>1.4265335235378032E-3</v>
      </c>
      <c r="G269" s="17">
        <v>75759</v>
      </c>
      <c r="H269" s="17">
        <v>4689</v>
      </c>
      <c r="I269" s="17">
        <v>71070</v>
      </c>
      <c r="J269" s="17">
        <v>7288.7999999999993</v>
      </c>
      <c r="K269" s="17">
        <f t="shared" si="10"/>
        <v>2599.7999999999993</v>
      </c>
      <c r="M269"/>
      <c r="N269"/>
      <c r="O269"/>
      <c r="P269"/>
      <c r="Q269"/>
      <c r="R269"/>
      <c r="S269"/>
      <c r="T269"/>
      <c r="U269"/>
      <c r="V269"/>
      <c r="W269"/>
      <c r="X269"/>
      <c r="Y269"/>
      <c r="Z269"/>
    </row>
    <row r="270" spans="1:26" s="2" customFormat="1" hidden="1" x14ac:dyDescent="0.2">
      <c r="A270" s="9">
        <v>267</v>
      </c>
      <c r="B270" s="6" t="s">
        <v>365</v>
      </c>
      <c r="C270" s="6">
        <v>0</v>
      </c>
      <c r="D270" s="16">
        <v>0</v>
      </c>
      <c r="E270" s="17">
        <v>0</v>
      </c>
      <c r="F270" s="26" t="e">
        <f t="shared" si="9"/>
        <v>#DIV/0!</v>
      </c>
      <c r="G270" s="17">
        <v>0</v>
      </c>
      <c r="H270" s="17">
        <v>0</v>
      </c>
      <c r="I270" s="17">
        <v>0</v>
      </c>
      <c r="J270" s="17">
        <v>0</v>
      </c>
      <c r="K270" s="17">
        <f t="shared" si="10"/>
        <v>0</v>
      </c>
      <c r="M270"/>
      <c r="N270"/>
      <c r="O270"/>
      <c r="P270"/>
      <c r="Q270"/>
      <c r="R270"/>
      <c r="S270"/>
      <c r="T270"/>
      <c r="U270"/>
      <c r="V270"/>
      <c r="W270"/>
      <c r="X270"/>
      <c r="Y270"/>
      <c r="Z270"/>
    </row>
    <row r="271" spans="1:26" s="2" customFormat="1" hidden="1" x14ac:dyDescent="0.2">
      <c r="A271" s="9">
        <v>268</v>
      </c>
      <c r="B271" s="6" t="s">
        <v>366</v>
      </c>
      <c r="C271" s="6">
        <v>0</v>
      </c>
      <c r="D271" s="16">
        <v>0</v>
      </c>
      <c r="E271" s="17">
        <v>1</v>
      </c>
      <c r="F271" s="26">
        <f t="shared" si="9"/>
        <v>0</v>
      </c>
      <c r="G271" s="17">
        <v>0</v>
      </c>
      <c r="H271" s="17">
        <v>0</v>
      </c>
      <c r="I271" s="17">
        <v>0</v>
      </c>
      <c r="J271" s="17">
        <v>0</v>
      </c>
      <c r="K271" s="17">
        <f t="shared" si="10"/>
        <v>0</v>
      </c>
      <c r="M271"/>
      <c r="N271"/>
      <c r="O271"/>
      <c r="P271"/>
      <c r="Q271"/>
      <c r="R271"/>
      <c r="S271"/>
      <c r="T271"/>
      <c r="U271"/>
      <c r="V271"/>
      <c r="W271"/>
      <c r="X271"/>
      <c r="Y271"/>
      <c r="Z271"/>
    </row>
    <row r="272" spans="1:26" s="2" customFormat="1" hidden="1" x14ac:dyDescent="0.2">
      <c r="A272" s="9">
        <v>269</v>
      </c>
      <c r="B272" s="6" t="s">
        <v>367</v>
      </c>
      <c r="C272" s="6">
        <v>1</v>
      </c>
      <c r="D272" s="16">
        <v>0</v>
      </c>
      <c r="E272" s="17">
        <v>394</v>
      </c>
      <c r="F272" s="26">
        <f t="shared" si="9"/>
        <v>0</v>
      </c>
      <c r="G272" s="17">
        <v>0</v>
      </c>
      <c r="H272" s="17">
        <v>0</v>
      </c>
      <c r="I272" s="17">
        <v>0</v>
      </c>
      <c r="J272" s="17">
        <v>0</v>
      </c>
      <c r="K272" s="17">
        <f t="shared" si="10"/>
        <v>0</v>
      </c>
      <c r="M272"/>
      <c r="N272"/>
      <c r="O272"/>
      <c r="P272"/>
      <c r="Q272"/>
      <c r="R272"/>
      <c r="S272"/>
      <c r="T272"/>
      <c r="U272"/>
      <c r="V272"/>
      <c r="W272"/>
      <c r="X272"/>
      <c r="Y272"/>
      <c r="Z272"/>
    </row>
    <row r="273" spans="1:26" s="2" customFormat="1" hidden="1" x14ac:dyDescent="0.2">
      <c r="A273" s="9">
        <v>270</v>
      </c>
      <c r="B273" s="6" t="s">
        <v>368</v>
      </c>
      <c r="C273" s="6">
        <v>0</v>
      </c>
      <c r="D273" s="16">
        <v>0</v>
      </c>
      <c r="E273" s="17">
        <v>0</v>
      </c>
      <c r="F273" s="26" t="e">
        <f t="shared" si="9"/>
        <v>#DIV/0!</v>
      </c>
      <c r="G273" s="17">
        <v>0</v>
      </c>
      <c r="H273" s="17">
        <v>0</v>
      </c>
      <c r="I273" s="17">
        <v>0</v>
      </c>
      <c r="J273" s="17">
        <v>0</v>
      </c>
      <c r="K273" s="17">
        <f t="shared" si="10"/>
        <v>0</v>
      </c>
      <c r="M273"/>
      <c r="N273"/>
      <c r="O273"/>
      <c r="P273"/>
      <c r="Q273"/>
      <c r="R273"/>
      <c r="S273"/>
      <c r="T273"/>
      <c r="U273"/>
      <c r="V273"/>
      <c r="W273"/>
      <c r="X273"/>
      <c r="Y273"/>
      <c r="Z273"/>
    </row>
    <row r="274" spans="1:26" s="2" customFormat="1" x14ac:dyDescent="0.2">
      <c r="A274" s="9">
        <v>271</v>
      </c>
      <c r="B274" s="6" t="s">
        <v>147</v>
      </c>
      <c r="C274" s="6">
        <v>1</v>
      </c>
      <c r="D274" s="16">
        <v>28</v>
      </c>
      <c r="E274" s="17">
        <v>6043</v>
      </c>
      <c r="F274" s="26">
        <f t="shared" si="9"/>
        <v>4.6334602018864805E-3</v>
      </c>
      <c r="G274" s="17">
        <v>427603</v>
      </c>
      <c r="H274" s="17">
        <v>29501.162336561818</v>
      </c>
      <c r="I274" s="17">
        <v>398101.83766343817</v>
      </c>
      <c r="J274" s="17">
        <v>31996</v>
      </c>
      <c r="K274" s="17">
        <f t="shared" si="10"/>
        <v>2494.8376634381821</v>
      </c>
      <c r="M274"/>
      <c r="N274"/>
      <c r="O274"/>
      <c r="P274"/>
      <c r="Q274"/>
      <c r="R274"/>
      <c r="S274"/>
      <c r="T274"/>
      <c r="U274"/>
      <c r="V274"/>
      <c r="W274"/>
      <c r="X274"/>
      <c r="Y274"/>
      <c r="Z274"/>
    </row>
    <row r="275" spans="1:26" s="2" customFormat="1" x14ac:dyDescent="0.2">
      <c r="A275" s="9">
        <v>272</v>
      </c>
      <c r="B275" s="6" t="s">
        <v>369</v>
      </c>
      <c r="C275" s="6">
        <v>1</v>
      </c>
      <c r="D275" s="16">
        <v>2</v>
      </c>
      <c r="E275" s="17">
        <v>117</v>
      </c>
      <c r="F275" s="26">
        <f t="shared" si="9"/>
        <v>1.7094017094017096E-2</v>
      </c>
      <c r="G275" s="17">
        <v>42476</v>
      </c>
      <c r="H275" s="17">
        <v>1876</v>
      </c>
      <c r="I275" s="17">
        <v>40600</v>
      </c>
      <c r="J275" s="17">
        <v>22101.200000000001</v>
      </c>
      <c r="K275" s="17">
        <f t="shared" si="10"/>
        <v>20225.2</v>
      </c>
      <c r="M275"/>
      <c r="N275"/>
      <c r="O275"/>
      <c r="P275"/>
      <c r="Q275"/>
      <c r="R275"/>
      <c r="S275"/>
      <c r="T275"/>
      <c r="U275"/>
      <c r="V275"/>
      <c r="W275"/>
      <c r="X275"/>
      <c r="Y275"/>
      <c r="Z275"/>
    </row>
    <row r="276" spans="1:26" s="2" customFormat="1" x14ac:dyDescent="0.2">
      <c r="A276" s="9">
        <v>273</v>
      </c>
      <c r="B276" s="6" t="s">
        <v>148</v>
      </c>
      <c r="C276" s="6">
        <v>1</v>
      </c>
      <c r="D276" s="16">
        <v>10</v>
      </c>
      <c r="E276" s="17">
        <v>1778</v>
      </c>
      <c r="F276" s="26">
        <f t="shared" si="9"/>
        <v>5.6242969628796397E-3</v>
      </c>
      <c r="G276" s="17">
        <v>133368</v>
      </c>
      <c r="H276" s="17">
        <v>9378</v>
      </c>
      <c r="I276" s="17">
        <v>123990</v>
      </c>
      <c r="J276" s="17">
        <v>68969.2</v>
      </c>
      <c r="K276" s="17">
        <f t="shared" si="10"/>
        <v>59591.199999999997</v>
      </c>
      <c r="M276"/>
      <c r="N276"/>
      <c r="O276"/>
      <c r="P276"/>
      <c r="Q276"/>
      <c r="R276"/>
      <c r="S276"/>
      <c r="T276"/>
      <c r="U276"/>
      <c r="V276"/>
      <c r="W276"/>
      <c r="X276"/>
      <c r="Y276"/>
      <c r="Z276"/>
    </row>
    <row r="277" spans="1:26" s="2" customFormat="1" x14ac:dyDescent="0.2">
      <c r="A277" s="9">
        <v>274</v>
      </c>
      <c r="B277" s="6" t="s">
        <v>149</v>
      </c>
      <c r="C277" s="6">
        <v>1</v>
      </c>
      <c r="D277" s="16">
        <v>441</v>
      </c>
      <c r="E277" s="17">
        <v>5263</v>
      </c>
      <c r="F277" s="26">
        <f t="shared" si="9"/>
        <v>8.379251377541326E-2</v>
      </c>
      <c r="G277" s="17">
        <v>8822410</v>
      </c>
      <c r="H277" s="17">
        <v>1152550.6355392737</v>
      </c>
      <c r="I277" s="17">
        <v>7669859.3644607263</v>
      </c>
      <c r="J277" s="17">
        <v>1720895</v>
      </c>
      <c r="K277" s="17">
        <f t="shared" si="10"/>
        <v>568344.36446072627</v>
      </c>
      <c r="M277"/>
      <c r="N277"/>
      <c r="O277"/>
      <c r="P277"/>
      <c r="Q277"/>
      <c r="R277"/>
      <c r="S277"/>
      <c r="T277"/>
      <c r="U277"/>
      <c r="V277"/>
      <c r="W277"/>
      <c r="X277"/>
      <c r="Y277"/>
      <c r="Z277"/>
    </row>
    <row r="278" spans="1:26" s="2" customFormat="1" x14ac:dyDescent="0.2">
      <c r="A278" s="9">
        <v>275</v>
      </c>
      <c r="B278" s="6" t="s">
        <v>150</v>
      </c>
      <c r="C278" s="6">
        <v>1</v>
      </c>
      <c r="D278" s="16">
        <v>5</v>
      </c>
      <c r="E278" s="17">
        <v>478</v>
      </c>
      <c r="F278" s="26">
        <f t="shared" si="9"/>
        <v>1.0460251046025104E-2</v>
      </c>
      <c r="G278" s="17">
        <v>64428</v>
      </c>
      <c r="H278" s="17">
        <v>12588.402999788806</v>
      </c>
      <c r="I278" s="17">
        <v>51839.597000211194</v>
      </c>
      <c r="J278" s="17">
        <v>24977.200000000001</v>
      </c>
      <c r="K278" s="17">
        <f t="shared" si="10"/>
        <v>12388.797000211194</v>
      </c>
      <c r="M278"/>
      <c r="N278"/>
      <c r="O278"/>
      <c r="P278"/>
      <c r="Q278"/>
      <c r="R278"/>
      <c r="S278"/>
      <c r="T278"/>
      <c r="U278"/>
      <c r="V278"/>
      <c r="W278"/>
      <c r="X278"/>
      <c r="Y278"/>
      <c r="Z278"/>
    </row>
    <row r="279" spans="1:26" s="2" customFormat="1" x14ac:dyDescent="0.2">
      <c r="A279" s="15">
        <v>276</v>
      </c>
      <c r="B279" s="1" t="s">
        <v>151</v>
      </c>
      <c r="C279" s="6">
        <v>1</v>
      </c>
      <c r="D279" s="16">
        <v>2</v>
      </c>
      <c r="E279" s="17">
        <v>1171</v>
      </c>
      <c r="F279" s="26">
        <f t="shared" si="9"/>
        <v>1.7079419299743809E-3</v>
      </c>
      <c r="G279" s="17">
        <v>42591</v>
      </c>
      <c r="H279" s="17">
        <v>1876</v>
      </c>
      <c r="I279" s="17">
        <v>40715</v>
      </c>
      <c r="J279" s="17">
        <v>14038</v>
      </c>
      <c r="K279" s="17">
        <f t="shared" si="10"/>
        <v>12162</v>
      </c>
      <c r="M279"/>
      <c r="N279"/>
      <c r="O279"/>
      <c r="P279"/>
      <c r="Q279"/>
      <c r="R279"/>
      <c r="S279"/>
      <c r="T279"/>
      <c r="U279"/>
      <c r="V279"/>
      <c r="W279"/>
      <c r="X279"/>
      <c r="Y279"/>
      <c r="Z279"/>
    </row>
    <row r="280" spans="1:26" s="2" customFormat="1" x14ac:dyDescent="0.2">
      <c r="A280" s="9">
        <v>277</v>
      </c>
      <c r="B280" s="6" t="s">
        <v>152</v>
      </c>
      <c r="C280" s="6">
        <v>1</v>
      </c>
      <c r="D280" s="16">
        <v>95</v>
      </c>
      <c r="E280" s="17">
        <v>2324</v>
      </c>
      <c r="F280" s="26">
        <f t="shared" si="9"/>
        <v>4.087779690189329E-2</v>
      </c>
      <c r="G280" s="17">
        <v>1193970</v>
      </c>
      <c r="H280" s="17">
        <v>233466.37909531017</v>
      </c>
      <c r="I280" s="17">
        <v>960503.62090468989</v>
      </c>
      <c r="J280" s="17">
        <v>701667.6</v>
      </c>
      <c r="K280" s="17">
        <f t="shared" si="10"/>
        <v>468201.22090468981</v>
      </c>
      <c r="M280"/>
      <c r="N280"/>
      <c r="O280"/>
      <c r="P280"/>
      <c r="Q280"/>
      <c r="R280"/>
      <c r="S280"/>
      <c r="T280"/>
      <c r="U280"/>
      <c r="V280"/>
      <c r="W280"/>
      <c r="X280"/>
      <c r="Y280"/>
      <c r="Z280"/>
    </row>
    <row r="281" spans="1:26" s="2" customFormat="1" x14ac:dyDescent="0.2">
      <c r="A281" s="9">
        <v>278</v>
      </c>
      <c r="B281" s="6" t="s">
        <v>153</v>
      </c>
      <c r="C281" s="6">
        <v>1</v>
      </c>
      <c r="D281" s="16">
        <v>120</v>
      </c>
      <c r="E281" s="17">
        <v>1944</v>
      </c>
      <c r="F281" s="26">
        <f t="shared" si="9"/>
        <v>6.1728395061728392E-2</v>
      </c>
      <c r="G281" s="17">
        <v>1720477</v>
      </c>
      <c r="H281" s="17">
        <v>253052.05768106019</v>
      </c>
      <c r="I281" s="17">
        <v>1467424.9423189398</v>
      </c>
      <c r="J281" s="17">
        <v>511663.60000000003</v>
      </c>
      <c r="K281" s="17">
        <f t="shared" si="10"/>
        <v>258611.54231893984</v>
      </c>
      <c r="M281"/>
      <c r="N281"/>
      <c r="O281"/>
      <c r="P281"/>
      <c r="Q281"/>
      <c r="R281"/>
      <c r="S281"/>
      <c r="T281"/>
      <c r="U281"/>
      <c r="V281"/>
      <c r="W281"/>
      <c r="X281"/>
      <c r="Y281"/>
      <c r="Z281"/>
    </row>
    <row r="282" spans="1:26" s="2" customFormat="1" hidden="1" x14ac:dyDescent="0.2">
      <c r="A282" s="9">
        <v>279</v>
      </c>
      <c r="B282" s="6" t="s">
        <v>370</v>
      </c>
      <c r="C282" s="6">
        <v>0</v>
      </c>
      <c r="D282" s="16">
        <v>0</v>
      </c>
      <c r="E282" s="17">
        <v>0</v>
      </c>
      <c r="F282" s="26" t="e">
        <f t="shared" si="9"/>
        <v>#DIV/0!</v>
      </c>
      <c r="G282" s="17">
        <v>0</v>
      </c>
      <c r="H282" s="17">
        <v>0</v>
      </c>
      <c r="I282" s="17">
        <v>0</v>
      </c>
      <c r="J282" s="17">
        <v>0</v>
      </c>
      <c r="K282" s="17">
        <f t="shared" si="10"/>
        <v>0</v>
      </c>
      <c r="M282"/>
      <c r="N282"/>
      <c r="O282"/>
      <c r="P282"/>
      <c r="Q282"/>
      <c r="R282"/>
      <c r="S282"/>
      <c r="T282"/>
      <c r="U282"/>
      <c r="V282"/>
      <c r="W282"/>
      <c r="X282"/>
      <c r="Y282"/>
      <c r="Z282"/>
    </row>
    <row r="283" spans="1:26" s="2" customFormat="1" hidden="1" x14ac:dyDescent="0.2">
      <c r="A283" s="9">
        <v>280</v>
      </c>
      <c r="B283" s="6" t="s">
        <v>371</v>
      </c>
      <c r="C283" s="6">
        <v>0</v>
      </c>
      <c r="D283" s="16">
        <v>0</v>
      </c>
      <c r="E283" s="17">
        <v>3</v>
      </c>
      <c r="F283" s="26">
        <f t="shared" si="9"/>
        <v>0</v>
      </c>
      <c r="G283" s="17">
        <v>0</v>
      </c>
      <c r="H283" s="17">
        <v>0</v>
      </c>
      <c r="I283" s="17">
        <v>0</v>
      </c>
      <c r="J283" s="17">
        <v>0</v>
      </c>
      <c r="K283" s="17">
        <f t="shared" si="10"/>
        <v>0</v>
      </c>
      <c r="M283"/>
      <c r="N283"/>
      <c r="O283"/>
      <c r="P283"/>
      <c r="Q283"/>
      <c r="R283"/>
      <c r="S283"/>
      <c r="T283"/>
      <c r="U283"/>
      <c r="V283"/>
      <c r="W283"/>
      <c r="X283"/>
      <c r="Y283"/>
      <c r="Z283"/>
    </row>
    <row r="284" spans="1:26" s="2" customFormat="1" x14ac:dyDescent="0.2">
      <c r="A284" s="9">
        <v>281</v>
      </c>
      <c r="B284" s="6" t="s">
        <v>154</v>
      </c>
      <c r="C284" s="6">
        <v>1</v>
      </c>
      <c r="D284" s="16">
        <v>4389</v>
      </c>
      <c r="E284" s="17">
        <v>29645</v>
      </c>
      <c r="F284" s="26">
        <f t="shared" si="9"/>
        <v>0.14805194805194805</v>
      </c>
      <c r="G284" s="17">
        <v>60096523</v>
      </c>
      <c r="H284" s="17">
        <v>8863580.0829587169</v>
      </c>
      <c r="I284" s="17">
        <v>51232942.917041287</v>
      </c>
      <c r="J284" s="17">
        <v>17455853</v>
      </c>
      <c r="K284" s="17">
        <f t="shared" si="10"/>
        <v>8592272.9170412831</v>
      </c>
      <c r="M284"/>
      <c r="N284"/>
      <c r="O284"/>
      <c r="P284"/>
      <c r="Q284"/>
      <c r="R284"/>
      <c r="S284"/>
      <c r="T284"/>
      <c r="U284"/>
      <c r="V284"/>
      <c r="W284"/>
      <c r="X284"/>
      <c r="Y284"/>
      <c r="Z284"/>
    </row>
    <row r="285" spans="1:26" s="2" customFormat="1" hidden="1" x14ac:dyDescent="0.2">
      <c r="A285" s="9">
        <v>282</v>
      </c>
      <c r="B285" s="6" t="s">
        <v>372</v>
      </c>
      <c r="C285" s="6">
        <v>0</v>
      </c>
      <c r="D285" s="16">
        <v>0</v>
      </c>
      <c r="E285" s="17">
        <v>0</v>
      </c>
      <c r="F285" s="26" t="e">
        <f t="shared" si="9"/>
        <v>#DIV/0!</v>
      </c>
      <c r="G285" s="17">
        <v>0</v>
      </c>
      <c r="H285" s="17">
        <v>0</v>
      </c>
      <c r="I285" s="17">
        <v>0</v>
      </c>
      <c r="J285" s="17">
        <v>0</v>
      </c>
      <c r="K285" s="17">
        <f t="shared" si="10"/>
        <v>0</v>
      </c>
      <c r="M285"/>
      <c r="N285"/>
      <c r="O285"/>
      <c r="P285"/>
      <c r="Q285"/>
      <c r="R285"/>
      <c r="S285"/>
      <c r="T285"/>
      <c r="U285"/>
      <c r="V285"/>
      <c r="W285"/>
      <c r="X285"/>
      <c r="Y285"/>
      <c r="Z285"/>
    </row>
    <row r="286" spans="1:26" s="2" customFormat="1" hidden="1" x14ac:dyDescent="0.2">
      <c r="A286" s="9">
        <v>283</v>
      </c>
      <c r="B286" s="6" t="s">
        <v>373</v>
      </c>
      <c r="C286" s="6">
        <v>0</v>
      </c>
      <c r="D286" s="16">
        <v>0</v>
      </c>
      <c r="E286" s="17">
        <v>0</v>
      </c>
      <c r="F286" s="26" t="e">
        <f t="shared" si="9"/>
        <v>#DIV/0!</v>
      </c>
      <c r="G286" s="17">
        <v>0</v>
      </c>
      <c r="H286" s="17">
        <v>0</v>
      </c>
      <c r="I286" s="17">
        <v>0</v>
      </c>
      <c r="J286" s="17">
        <v>0</v>
      </c>
      <c r="K286" s="17">
        <f t="shared" si="10"/>
        <v>0</v>
      </c>
      <c r="M286"/>
      <c r="N286"/>
      <c r="O286"/>
      <c r="P286"/>
      <c r="Q286"/>
      <c r="R286"/>
      <c r="S286"/>
      <c r="T286"/>
      <c r="U286"/>
      <c r="V286"/>
      <c r="W286"/>
      <c r="X286"/>
      <c r="Y286"/>
      <c r="Z286"/>
    </row>
    <row r="287" spans="1:26" s="2" customFormat="1" x14ac:dyDescent="0.2">
      <c r="A287" s="15">
        <v>284</v>
      </c>
      <c r="B287" s="1" t="s">
        <v>155</v>
      </c>
      <c r="C287" s="6">
        <v>1</v>
      </c>
      <c r="D287" s="16">
        <v>100</v>
      </c>
      <c r="E287" s="17">
        <v>2464</v>
      </c>
      <c r="F287" s="26">
        <f t="shared" si="9"/>
        <v>4.0584415584415584E-2</v>
      </c>
      <c r="G287" s="17">
        <v>1548739</v>
      </c>
      <c r="H287" s="17">
        <v>272077.65368026495</v>
      </c>
      <c r="I287" s="17">
        <v>1276661.3463197351</v>
      </c>
      <c r="J287" s="17">
        <v>577708</v>
      </c>
      <c r="K287" s="17">
        <f t="shared" si="10"/>
        <v>305630.34631973505</v>
      </c>
      <c r="M287"/>
      <c r="N287"/>
      <c r="O287"/>
      <c r="P287"/>
      <c r="Q287"/>
      <c r="R287"/>
      <c r="S287"/>
      <c r="T287"/>
      <c r="U287"/>
      <c r="V287"/>
      <c r="W287"/>
      <c r="X287"/>
      <c r="Y287"/>
      <c r="Z287"/>
    </row>
    <row r="288" spans="1:26" s="2" customFormat="1" x14ac:dyDescent="0.2">
      <c r="A288" s="9">
        <v>285</v>
      </c>
      <c r="B288" s="6" t="s">
        <v>156</v>
      </c>
      <c r="C288" s="6">
        <v>1</v>
      </c>
      <c r="D288" s="16">
        <v>144</v>
      </c>
      <c r="E288" s="17">
        <v>3643</v>
      </c>
      <c r="F288" s="26">
        <f t="shared" si="9"/>
        <v>3.9527861652484217E-2</v>
      </c>
      <c r="G288" s="17">
        <v>2133456</v>
      </c>
      <c r="H288" s="17">
        <v>225903.68055631424</v>
      </c>
      <c r="I288" s="17">
        <v>1907552.3194436857</v>
      </c>
      <c r="J288" s="17">
        <v>652208</v>
      </c>
      <c r="K288" s="17">
        <f t="shared" si="10"/>
        <v>426304.31944368576</v>
      </c>
      <c r="M288"/>
      <c r="N288"/>
      <c r="O288"/>
      <c r="P288"/>
      <c r="Q288"/>
      <c r="R288"/>
      <c r="S288"/>
      <c r="T288"/>
      <c r="U288"/>
      <c r="V288"/>
      <c r="W288"/>
      <c r="X288"/>
      <c r="Y288"/>
      <c r="Z288"/>
    </row>
    <row r="289" spans="1:26" s="2" customFormat="1" hidden="1" x14ac:dyDescent="0.2">
      <c r="A289" s="9">
        <v>286</v>
      </c>
      <c r="B289" s="6" t="s">
        <v>374</v>
      </c>
      <c r="C289" s="6">
        <v>0</v>
      </c>
      <c r="D289" s="16">
        <v>0</v>
      </c>
      <c r="E289" s="17">
        <v>0</v>
      </c>
      <c r="F289" s="26" t="e">
        <f t="shared" si="9"/>
        <v>#DIV/0!</v>
      </c>
      <c r="G289" s="17">
        <v>0</v>
      </c>
      <c r="H289" s="17">
        <v>0</v>
      </c>
      <c r="I289" s="17">
        <v>0</v>
      </c>
      <c r="J289" s="17">
        <v>0</v>
      </c>
      <c r="K289" s="17">
        <f t="shared" si="10"/>
        <v>0</v>
      </c>
      <c r="M289"/>
      <c r="N289"/>
      <c r="O289"/>
      <c r="P289"/>
      <c r="Q289"/>
      <c r="R289"/>
      <c r="S289"/>
      <c r="T289"/>
      <c r="U289"/>
      <c r="V289"/>
      <c r="W289"/>
      <c r="X289"/>
      <c r="Y289"/>
      <c r="Z289"/>
    </row>
    <row r="290" spans="1:26" s="2" customFormat="1" x14ac:dyDescent="0.2">
      <c r="A290" s="9">
        <v>287</v>
      </c>
      <c r="B290" s="6" t="s">
        <v>375</v>
      </c>
      <c r="C290" s="6">
        <v>1</v>
      </c>
      <c r="D290" s="16">
        <v>13</v>
      </c>
      <c r="E290" s="17">
        <v>844</v>
      </c>
      <c r="F290" s="26">
        <f t="shared" si="9"/>
        <v>1.5402843601895734E-2</v>
      </c>
      <c r="G290" s="17">
        <v>183828</v>
      </c>
      <c r="H290" s="17">
        <v>22341.492692916927</v>
      </c>
      <c r="I290" s="17">
        <v>161486.50730708308</v>
      </c>
      <c r="J290" s="17">
        <v>92376.200000000012</v>
      </c>
      <c r="K290" s="17">
        <f t="shared" si="10"/>
        <v>70034.707307083081</v>
      </c>
      <c r="M290"/>
      <c r="N290"/>
      <c r="O290"/>
      <c r="P290"/>
      <c r="Q290"/>
      <c r="R290"/>
      <c r="S290"/>
      <c r="T290"/>
      <c r="U290"/>
      <c r="V290"/>
      <c r="W290"/>
      <c r="X290"/>
      <c r="Y290"/>
      <c r="Z290"/>
    </row>
    <row r="291" spans="1:26" s="2" customFormat="1" x14ac:dyDescent="0.2">
      <c r="A291" s="9">
        <v>288</v>
      </c>
      <c r="B291" s="6" t="s">
        <v>157</v>
      </c>
      <c r="C291" s="6">
        <v>1</v>
      </c>
      <c r="D291" s="16">
        <v>2</v>
      </c>
      <c r="E291" s="17">
        <v>2665</v>
      </c>
      <c r="F291" s="26">
        <f t="shared" si="9"/>
        <v>7.5046904315196998E-4</v>
      </c>
      <c r="G291" s="17">
        <v>31582</v>
      </c>
      <c r="H291" s="17">
        <v>1876</v>
      </c>
      <c r="I291" s="17">
        <v>29706</v>
      </c>
      <c r="J291" s="17">
        <v>10074.4</v>
      </c>
      <c r="K291" s="17">
        <f t="shared" si="10"/>
        <v>8198.4</v>
      </c>
      <c r="M291"/>
      <c r="N291"/>
      <c r="O291"/>
      <c r="P291"/>
      <c r="Q291"/>
      <c r="R291"/>
      <c r="S291"/>
      <c r="T291"/>
      <c r="U291"/>
      <c r="V291"/>
      <c r="W291"/>
      <c r="X291"/>
      <c r="Y291"/>
      <c r="Z291"/>
    </row>
    <row r="292" spans="1:26" s="2" customFormat="1" hidden="1" x14ac:dyDescent="0.2">
      <c r="A292" s="9">
        <v>289</v>
      </c>
      <c r="B292" s="6" t="s">
        <v>158</v>
      </c>
      <c r="C292" s="6">
        <v>1</v>
      </c>
      <c r="D292" s="16">
        <v>0</v>
      </c>
      <c r="E292" s="17">
        <v>185</v>
      </c>
      <c r="F292" s="26">
        <f t="shared" si="9"/>
        <v>0</v>
      </c>
      <c r="G292" s="17">
        <v>0</v>
      </c>
      <c r="H292" s="17">
        <v>0</v>
      </c>
      <c r="I292" s="17">
        <v>0</v>
      </c>
      <c r="J292" s="17">
        <v>5801.6</v>
      </c>
      <c r="K292" s="17">
        <f t="shared" si="10"/>
        <v>5801.6</v>
      </c>
      <c r="M292"/>
      <c r="N292"/>
      <c r="O292"/>
      <c r="P292"/>
      <c r="Q292"/>
      <c r="R292"/>
      <c r="S292"/>
      <c r="T292"/>
      <c r="U292"/>
      <c r="V292"/>
      <c r="W292"/>
      <c r="X292"/>
      <c r="Y292"/>
      <c r="Z292"/>
    </row>
    <row r="293" spans="1:26" s="2" customFormat="1" hidden="1" x14ac:dyDescent="0.2">
      <c r="A293" s="9">
        <v>290</v>
      </c>
      <c r="B293" s="6" t="s">
        <v>376</v>
      </c>
      <c r="C293" s="6">
        <v>1</v>
      </c>
      <c r="D293" s="16">
        <v>0</v>
      </c>
      <c r="E293" s="17">
        <v>1326</v>
      </c>
      <c r="F293" s="26">
        <f t="shared" si="9"/>
        <v>0</v>
      </c>
      <c r="G293" s="17">
        <v>0</v>
      </c>
      <c r="H293" s="17">
        <v>0</v>
      </c>
      <c r="I293" s="17">
        <v>0</v>
      </c>
      <c r="J293" s="17">
        <v>0</v>
      </c>
      <c r="K293" s="17">
        <f t="shared" si="10"/>
        <v>0</v>
      </c>
      <c r="M293"/>
      <c r="N293"/>
      <c r="O293"/>
      <c r="P293"/>
      <c r="Q293"/>
      <c r="R293"/>
      <c r="S293"/>
      <c r="T293"/>
      <c r="U293"/>
      <c r="V293"/>
      <c r="W293"/>
      <c r="X293"/>
      <c r="Y293"/>
      <c r="Z293"/>
    </row>
    <row r="294" spans="1:26" s="2" customFormat="1" x14ac:dyDescent="0.2">
      <c r="A294" s="15">
        <v>291</v>
      </c>
      <c r="B294" s="1" t="s">
        <v>159</v>
      </c>
      <c r="C294" s="6">
        <v>1</v>
      </c>
      <c r="D294" s="16">
        <v>35</v>
      </c>
      <c r="E294" s="17">
        <v>2134</v>
      </c>
      <c r="F294" s="26">
        <f t="shared" si="9"/>
        <v>1.640112464854733E-2</v>
      </c>
      <c r="G294" s="17">
        <v>570342</v>
      </c>
      <c r="H294" s="17">
        <v>132101.88177296135</v>
      </c>
      <c r="I294" s="17">
        <v>438240.11822703865</v>
      </c>
      <c r="J294" s="17">
        <v>255266.8</v>
      </c>
      <c r="K294" s="17">
        <f t="shared" si="10"/>
        <v>123164.91822703864</v>
      </c>
      <c r="M294"/>
      <c r="N294"/>
      <c r="O294"/>
      <c r="P294"/>
      <c r="Q294"/>
      <c r="R294"/>
      <c r="S294"/>
      <c r="T294"/>
      <c r="U294"/>
      <c r="V294"/>
      <c r="W294"/>
      <c r="X294"/>
      <c r="Y294"/>
      <c r="Z294"/>
    </row>
    <row r="295" spans="1:26" s="2" customFormat="1" x14ac:dyDescent="0.2">
      <c r="A295" s="9">
        <v>292</v>
      </c>
      <c r="B295" s="6" t="s">
        <v>160</v>
      </c>
      <c r="C295" s="6">
        <v>1</v>
      </c>
      <c r="D295" s="16">
        <v>8</v>
      </c>
      <c r="E295" s="17">
        <v>2097</v>
      </c>
      <c r="F295" s="26">
        <f t="shared" si="9"/>
        <v>3.814973772055317E-3</v>
      </c>
      <c r="G295" s="17">
        <v>98543</v>
      </c>
      <c r="H295" s="17">
        <v>7503</v>
      </c>
      <c r="I295" s="17">
        <v>91040</v>
      </c>
      <c r="J295" s="17">
        <v>18775.8</v>
      </c>
      <c r="K295" s="17">
        <f t="shared" si="10"/>
        <v>11272.8</v>
      </c>
      <c r="M295"/>
      <c r="N295"/>
      <c r="O295"/>
      <c r="P295"/>
      <c r="Q295"/>
      <c r="R295"/>
      <c r="S295"/>
      <c r="T295"/>
      <c r="U295"/>
      <c r="V295"/>
      <c r="W295"/>
      <c r="X295"/>
      <c r="Y295"/>
      <c r="Z295"/>
    </row>
    <row r="296" spans="1:26" s="2" customFormat="1" x14ac:dyDescent="0.2">
      <c r="A296" s="9">
        <v>293</v>
      </c>
      <c r="B296" s="6" t="s">
        <v>161</v>
      </c>
      <c r="C296" s="6">
        <v>1</v>
      </c>
      <c r="D296" s="16">
        <v>65</v>
      </c>
      <c r="E296" s="17">
        <v>8057</v>
      </c>
      <c r="F296" s="26">
        <f t="shared" si="9"/>
        <v>8.0675189276405608E-3</v>
      </c>
      <c r="G296" s="17">
        <v>883315</v>
      </c>
      <c r="H296" s="17">
        <v>131543.78424432079</v>
      </c>
      <c r="I296" s="17">
        <v>751771.21575567918</v>
      </c>
      <c r="J296" s="17">
        <v>473188.8</v>
      </c>
      <c r="K296" s="17">
        <f t="shared" si="10"/>
        <v>341645.01575567923</v>
      </c>
      <c r="M296"/>
      <c r="N296"/>
      <c r="O296"/>
      <c r="P296"/>
      <c r="Q296"/>
      <c r="R296"/>
      <c r="S296"/>
      <c r="T296"/>
      <c r="U296"/>
      <c r="V296"/>
      <c r="W296"/>
      <c r="X296"/>
      <c r="Y296"/>
      <c r="Z296"/>
    </row>
    <row r="297" spans="1:26" s="2" customFormat="1" hidden="1" x14ac:dyDescent="0.2">
      <c r="A297" s="9">
        <v>294</v>
      </c>
      <c r="B297" s="6" t="s">
        <v>377</v>
      </c>
      <c r="C297" s="6">
        <v>0</v>
      </c>
      <c r="D297" s="16">
        <v>0</v>
      </c>
      <c r="E297" s="17">
        <v>0</v>
      </c>
      <c r="F297" s="26" t="e">
        <f t="shared" si="9"/>
        <v>#DIV/0!</v>
      </c>
      <c r="G297" s="17">
        <v>0</v>
      </c>
      <c r="H297" s="17">
        <v>0</v>
      </c>
      <c r="I297" s="17">
        <v>0</v>
      </c>
      <c r="J297" s="17">
        <v>0</v>
      </c>
      <c r="K297" s="17">
        <f t="shared" si="10"/>
        <v>0</v>
      </c>
      <c r="M297"/>
      <c r="N297"/>
      <c r="O297"/>
      <c r="P297"/>
      <c r="Q297"/>
      <c r="R297"/>
      <c r="S297"/>
      <c r="T297"/>
      <c r="U297"/>
      <c r="V297"/>
      <c r="W297"/>
      <c r="X297"/>
      <c r="Y297"/>
      <c r="Z297"/>
    </row>
    <row r="298" spans="1:26" s="2" customFormat="1" x14ac:dyDescent="0.2">
      <c r="A298" s="9">
        <v>295</v>
      </c>
      <c r="B298" s="6" t="s">
        <v>162</v>
      </c>
      <c r="C298" s="6">
        <v>1</v>
      </c>
      <c r="D298" s="16">
        <v>67</v>
      </c>
      <c r="E298" s="17">
        <v>3402</v>
      </c>
      <c r="F298" s="26">
        <f t="shared" si="9"/>
        <v>1.969429747207525E-2</v>
      </c>
      <c r="G298" s="17">
        <v>1117347</v>
      </c>
      <c r="H298" s="17">
        <v>62826</v>
      </c>
      <c r="I298" s="17">
        <v>1054521</v>
      </c>
      <c r="J298" s="17">
        <v>92906.4</v>
      </c>
      <c r="K298" s="17">
        <f t="shared" si="10"/>
        <v>30080.399999999994</v>
      </c>
      <c r="M298"/>
      <c r="N298"/>
      <c r="O298"/>
      <c r="P298"/>
      <c r="Q298"/>
      <c r="R298"/>
      <c r="S298"/>
      <c r="T298"/>
      <c r="U298"/>
      <c r="V298"/>
      <c r="W298"/>
      <c r="X298"/>
      <c r="Y298"/>
      <c r="Z298"/>
    </row>
    <row r="299" spans="1:26" s="2" customFormat="1" x14ac:dyDescent="0.2">
      <c r="A299" s="9">
        <v>296</v>
      </c>
      <c r="B299" s="6" t="s">
        <v>163</v>
      </c>
      <c r="C299" s="6">
        <v>1</v>
      </c>
      <c r="D299" s="16">
        <v>30</v>
      </c>
      <c r="E299" s="17">
        <v>347</v>
      </c>
      <c r="F299" s="26">
        <f t="shared" si="9"/>
        <v>8.645533141210375E-2</v>
      </c>
      <c r="G299" s="17">
        <v>791090</v>
      </c>
      <c r="H299" s="17">
        <v>109109.13074783527</v>
      </c>
      <c r="I299" s="17">
        <v>681980.86925216473</v>
      </c>
      <c r="J299" s="17">
        <v>171384</v>
      </c>
      <c r="K299" s="17">
        <f t="shared" si="10"/>
        <v>62274.869252164732</v>
      </c>
      <c r="M299"/>
      <c r="N299"/>
      <c r="O299"/>
      <c r="P299"/>
      <c r="Q299"/>
      <c r="R299"/>
      <c r="S299"/>
      <c r="T299"/>
      <c r="U299"/>
      <c r="V299"/>
      <c r="W299"/>
      <c r="X299"/>
      <c r="Y299"/>
      <c r="Z299"/>
    </row>
    <row r="300" spans="1:26" s="2" customFormat="1" hidden="1" x14ac:dyDescent="0.2">
      <c r="A300" s="9">
        <v>297</v>
      </c>
      <c r="B300" s="6" t="s">
        <v>378</v>
      </c>
      <c r="C300" s="6">
        <v>0</v>
      </c>
      <c r="D300" s="16">
        <v>0</v>
      </c>
      <c r="E300" s="17">
        <v>0</v>
      </c>
      <c r="F300" s="26" t="e">
        <f t="shared" si="9"/>
        <v>#DIV/0!</v>
      </c>
      <c r="G300" s="17">
        <v>0</v>
      </c>
      <c r="H300" s="17">
        <v>0</v>
      </c>
      <c r="I300" s="17">
        <v>0</v>
      </c>
      <c r="J300" s="17">
        <v>0</v>
      </c>
      <c r="K300" s="17">
        <f t="shared" si="10"/>
        <v>0</v>
      </c>
      <c r="M300"/>
      <c r="N300"/>
      <c r="O300"/>
      <c r="P300"/>
      <c r="Q300"/>
      <c r="R300"/>
      <c r="S300"/>
      <c r="T300"/>
      <c r="U300"/>
      <c r="V300"/>
      <c r="W300"/>
      <c r="X300"/>
      <c r="Y300"/>
      <c r="Z300"/>
    </row>
    <row r="301" spans="1:26" s="2" customFormat="1" hidden="1" x14ac:dyDescent="0.2">
      <c r="A301" s="9">
        <v>298</v>
      </c>
      <c r="B301" s="6" t="s">
        <v>164</v>
      </c>
      <c r="C301" s="6">
        <v>1</v>
      </c>
      <c r="D301" s="16">
        <v>0</v>
      </c>
      <c r="E301" s="17">
        <v>591</v>
      </c>
      <c r="F301" s="26">
        <f t="shared" si="9"/>
        <v>0</v>
      </c>
      <c r="G301" s="17">
        <v>0</v>
      </c>
      <c r="H301" s="17">
        <v>0</v>
      </c>
      <c r="I301" s="17">
        <v>0</v>
      </c>
      <c r="J301" s="17">
        <v>0</v>
      </c>
      <c r="K301" s="17">
        <f t="shared" si="10"/>
        <v>0</v>
      </c>
      <c r="M301"/>
      <c r="N301"/>
      <c r="O301"/>
      <c r="P301"/>
      <c r="Q301"/>
      <c r="R301"/>
      <c r="S301"/>
      <c r="T301"/>
      <c r="U301"/>
      <c r="V301"/>
      <c r="W301"/>
      <c r="X301"/>
      <c r="Y301"/>
      <c r="Z301"/>
    </row>
    <row r="302" spans="1:26" s="2" customFormat="1" hidden="1" x14ac:dyDescent="0.2">
      <c r="A302" s="9">
        <v>299</v>
      </c>
      <c r="B302" s="6" t="s">
        <v>379</v>
      </c>
      <c r="C302" s="6">
        <v>0</v>
      </c>
      <c r="D302" s="16">
        <v>0</v>
      </c>
      <c r="E302" s="17">
        <v>0</v>
      </c>
      <c r="F302" s="26" t="e">
        <f t="shared" si="9"/>
        <v>#DIV/0!</v>
      </c>
      <c r="G302" s="17">
        <v>0</v>
      </c>
      <c r="H302" s="17">
        <v>0</v>
      </c>
      <c r="I302" s="17">
        <v>0</v>
      </c>
      <c r="J302" s="17">
        <v>0</v>
      </c>
      <c r="K302" s="17">
        <f t="shared" si="10"/>
        <v>0</v>
      </c>
      <c r="M302"/>
      <c r="N302"/>
      <c r="O302"/>
      <c r="P302"/>
      <c r="Q302"/>
      <c r="R302"/>
      <c r="S302"/>
      <c r="T302"/>
      <c r="U302"/>
      <c r="V302"/>
      <c r="W302"/>
      <c r="X302"/>
      <c r="Y302"/>
      <c r="Z302"/>
    </row>
    <row r="303" spans="1:26" s="2" customFormat="1" x14ac:dyDescent="0.2">
      <c r="A303" s="9">
        <v>300</v>
      </c>
      <c r="B303" s="6" t="s">
        <v>165</v>
      </c>
      <c r="C303" s="6">
        <v>1</v>
      </c>
      <c r="D303" s="16">
        <v>4</v>
      </c>
      <c r="E303" s="17">
        <v>220</v>
      </c>
      <c r="F303" s="26">
        <f t="shared" si="9"/>
        <v>1.8181818181818181E-2</v>
      </c>
      <c r="G303" s="17">
        <v>135776</v>
      </c>
      <c r="H303" s="17">
        <v>3752</v>
      </c>
      <c r="I303" s="17">
        <v>132024</v>
      </c>
      <c r="J303" s="17">
        <v>12837.199999999999</v>
      </c>
      <c r="K303" s="17">
        <f t="shared" si="10"/>
        <v>9085.1999999999989</v>
      </c>
      <c r="M303"/>
      <c r="N303"/>
      <c r="O303"/>
      <c r="P303"/>
      <c r="Q303"/>
      <c r="R303"/>
      <c r="S303"/>
      <c r="T303"/>
      <c r="U303"/>
      <c r="V303"/>
      <c r="W303"/>
      <c r="X303"/>
      <c r="Y303"/>
      <c r="Z303"/>
    </row>
    <row r="304" spans="1:26" s="2" customFormat="1" x14ac:dyDescent="0.2">
      <c r="A304" s="9">
        <v>301</v>
      </c>
      <c r="B304" s="6" t="s">
        <v>166</v>
      </c>
      <c r="C304" s="6">
        <v>1</v>
      </c>
      <c r="D304" s="16">
        <v>81</v>
      </c>
      <c r="E304" s="17">
        <v>1602</v>
      </c>
      <c r="F304" s="26">
        <f t="shared" si="9"/>
        <v>5.0561797752808987E-2</v>
      </c>
      <c r="G304" s="17">
        <v>1317333</v>
      </c>
      <c r="H304" s="17">
        <v>120289.88526634485</v>
      </c>
      <c r="I304" s="17">
        <v>1197043.1147336552</v>
      </c>
      <c r="J304" s="17">
        <v>229135.8</v>
      </c>
      <c r="K304" s="17">
        <f t="shared" si="10"/>
        <v>108845.91473365514</v>
      </c>
      <c r="M304"/>
      <c r="N304"/>
      <c r="O304"/>
      <c r="P304"/>
      <c r="Q304"/>
      <c r="R304"/>
      <c r="S304"/>
      <c r="T304"/>
      <c r="U304"/>
      <c r="V304"/>
      <c r="W304"/>
      <c r="X304"/>
      <c r="Y304"/>
      <c r="Z304"/>
    </row>
    <row r="305" spans="1:26" s="2" customFormat="1" hidden="1" x14ac:dyDescent="0.2">
      <c r="A305" s="9">
        <v>302</v>
      </c>
      <c r="B305" s="6" t="s">
        <v>380</v>
      </c>
      <c r="C305" s="6">
        <v>0</v>
      </c>
      <c r="D305" s="16">
        <v>0</v>
      </c>
      <c r="E305" s="17">
        <v>32</v>
      </c>
      <c r="F305" s="26">
        <f t="shared" si="9"/>
        <v>0</v>
      </c>
      <c r="G305" s="17">
        <v>0</v>
      </c>
      <c r="H305" s="17">
        <v>0</v>
      </c>
      <c r="I305" s="17">
        <v>0</v>
      </c>
      <c r="J305" s="17">
        <v>0</v>
      </c>
      <c r="K305" s="17">
        <f t="shared" si="10"/>
        <v>0</v>
      </c>
      <c r="M305"/>
      <c r="N305"/>
      <c r="O305"/>
      <c r="P305"/>
      <c r="Q305"/>
      <c r="R305"/>
      <c r="S305"/>
      <c r="T305"/>
      <c r="U305"/>
      <c r="V305"/>
      <c r="W305"/>
      <c r="X305"/>
      <c r="Y305"/>
      <c r="Z305"/>
    </row>
    <row r="306" spans="1:26" s="2" customFormat="1" hidden="1" x14ac:dyDescent="0.2">
      <c r="A306" s="9">
        <v>303</v>
      </c>
      <c r="B306" s="6" t="s">
        <v>381</v>
      </c>
      <c r="C306" s="6">
        <v>0</v>
      </c>
      <c r="D306" s="16">
        <v>0</v>
      </c>
      <c r="E306" s="17">
        <v>9</v>
      </c>
      <c r="F306" s="26">
        <f t="shared" si="9"/>
        <v>0</v>
      </c>
      <c r="G306" s="17">
        <v>0</v>
      </c>
      <c r="H306" s="17">
        <v>0</v>
      </c>
      <c r="I306" s="17">
        <v>0</v>
      </c>
      <c r="J306" s="17">
        <v>0</v>
      </c>
      <c r="K306" s="17">
        <f t="shared" si="10"/>
        <v>0</v>
      </c>
      <c r="M306"/>
      <c r="N306"/>
      <c r="O306"/>
      <c r="P306"/>
      <c r="Q306"/>
      <c r="R306"/>
      <c r="S306"/>
      <c r="T306"/>
      <c r="U306"/>
      <c r="V306"/>
      <c r="W306"/>
      <c r="X306"/>
      <c r="Y306"/>
      <c r="Z306"/>
    </row>
    <row r="307" spans="1:26" s="2" customFormat="1" hidden="1" x14ac:dyDescent="0.2">
      <c r="A307" s="9">
        <v>304</v>
      </c>
      <c r="B307" s="6" t="s">
        <v>167</v>
      </c>
      <c r="C307" s="6">
        <v>1</v>
      </c>
      <c r="D307" s="16">
        <v>0</v>
      </c>
      <c r="E307" s="17">
        <v>1777</v>
      </c>
      <c r="F307" s="26">
        <f t="shared" si="9"/>
        <v>0</v>
      </c>
      <c r="G307" s="17">
        <v>0</v>
      </c>
      <c r="H307" s="17">
        <v>0</v>
      </c>
      <c r="I307" s="17">
        <v>0</v>
      </c>
      <c r="J307" s="17">
        <v>0</v>
      </c>
      <c r="K307" s="17">
        <f t="shared" si="10"/>
        <v>0</v>
      </c>
      <c r="M307"/>
      <c r="N307"/>
      <c r="O307"/>
      <c r="P307"/>
      <c r="Q307"/>
      <c r="R307"/>
      <c r="S307"/>
      <c r="T307"/>
      <c r="U307"/>
      <c r="V307"/>
      <c r="W307"/>
      <c r="X307"/>
      <c r="Y307"/>
      <c r="Z307"/>
    </row>
    <row r="308" spans="1:26" s="2" customFormat="1" x14ac:dyDescent="0.2">
      <c r="A308" s="9">
        <v>305</v>
      </c>
      <c r="B308" s="6" t="s">
        <v>168</v>
      </c>
      <c r="C308" s="6">
        <v>1</v>
      </c>
      <c r="D308" s="16">
        <v>83</v>
      </c>
      <c r="E308" s="17">
        <v>3484</v>
      </c>
      <c r="F308" s="26">
        <f t="shared" si="9"/>
        <v>2.3823191733639493E-2</v>
      </c>
      <c r="G308" s="17">
        <v>1239548</v>
      </c>
      <c r="H308" s="17">
        <v>251913.85493853467</v>
      </c>
      <c r="I308" s="17">
        <v>987634.14506146533</v>
      </c>
      <c r="J308" s="17">
        <v>500458.8</v>
      </c>
      <c r="K308" s="17">
        <f t="shared" si="10"/>
        <v>248544.94506146532</v>
      </c>
      <c r="M308"/>
      <c r="N308"/>
      <c r="O308"/>
      <c r="P308"/>
      <c r="Q308"/>
      <c r="R308"/>
      <c r="S308"/>
      <c r="T308"/>
      <c r="U308"/>
      <c r="V308"/>
      <c r="W308"/>
      <c r="X308"/>
      <c r="Y308"/>
      <c r="Z308"/>
    </row>
    <row r="309" spans="1:26" s="2" customFormat="1" x14ac:dyDescent="0.2">
      <c r="A309" s="9">
        <v>306</v>
      </c>
      <c r="B309" s="6" t="s">
        <v>382</v>
      </c>
      <c r="C309" s="6">
        <v>1</v>
      </c>
      <c r="D309" s="16">
        <v>7</v>
      </c>
      <c r="E309" s="17">
        <v>143</v>
      </c>
      <c r="F309" s="26">
        <f t="shared" si="9"/>
        <v>4.8951048951048952E-2</v>
      </c>
      <c r="G309" s="17">
        <v>89926</v>
      </c>
      <c r="H309" s="17">
        <v>26379.58039214342</v>
      </c>
      <c r="I309" s="17">
        <v>63546.41960785658</v>
      </c>
      <c r="J309" s="17">
        <v>65275.600000000006</v>
      </c>
      <c r="K309" s="17">
        <f t="shared" si="10"/>
        <v>38896.019607856586</v>
      </c>
      <c r="M309"/>
      <c r="N309"/>
      <c r="O309"/>
      <c r="P309"/>
      <c r="Q309"/>
      <c r="R309"/>
      <c r="S309"/>
      <c r="T309"/>
      <c r="U309"/>
      <c r="V309"/>
      <c r="W309"/>
      <c r="X309"/>
      <c r="Y309"/>
      <c r="Z309"/>
    </row>
    <row r="310" spans="1:26" s="2" customFormat="1" x14ac:dyDescent="0.2">
      <c r="A310" s="9">
        <v>307</v>
      </c>
      <c r="B310" s="6" t="s">
        <v>169</v>
      </c>
      <c r="C310" s="6">
        <v>1</v>
      </c>
      <c r="D310" s="16">
        <v>43</v>
      </c>
      <c r="E310" s="17">
        <v>3659</v>
      </c>
      <c r="F310" s="26">
        <f t="shared" si="9"/>
        <v>1.1751844766329598E-2</v>
      </c>
      <c r="G310" s="17">
        <v>698210</v>
      </c>
      <c r="H310" s="17">
        <v>149770.20240548861</v>
      </c>
      <c r="I310" s="17">
        <v>548439.79759451142</v>
      </c>
      <c r="J310" s="17">
        <v>304345.59999999998</v>
      </c>
      <c r="K310" s="17">
        <f t="shared" si="10"/>
        <v>154575.39759451136</v>
      </c>
      <c r="M310"/>
      <c r="N310"/>
      <c r="O310"/>
      <c r="P310"/>
      <c r="Q310"/>
      <c r="R310"/>
      <c r="S310"/>
      <c r="T310"/>
      <c r="U310"/>
      <c r="V310"/>
      <c r="W310"/>
      <c r="X310"/>
      <c r="Y310"/>
      <c r="Z310"/>
    </row>
    <row r="311" spans="1:26" s="2" customFormat="1" x14ac:dyDescent="0.2">
      <c r="A311" s="9">
        <v>308</v>
      </c>
      <c r="B311" s="6" t="s">
        <v>170</v>
      </c>
      <c r="C311" s="6">
        <v>1</v>
      </c>
      <c r="D311" s="16">
        <v>12</v>
      </c>
      <c r="E311" s="17">
        <v>5650</v>
      </c>
      <c r="F311" s="26">
        <f t="shared" si="9"/>
        <v>2.1238938053097347E-3</v>
      </c>
      <c r="G311" s="17">
        <v>244776</v>
      </c>
      <c r="H311" s="17">
        <v>11255</v>
      </c>
      <c r="I311" s="17">
        <v>233521</v>
      </c>
      <c r="J311" s="17">
        <v>20307.199999999997</v>
      </c>
      <c r="K311" s="17">
        <f t="shared" si="10"/>
        <v>9052.1999999999971</v>
      </c>
      <c r="M311"/>
      <c r="N311"/>
      <c r="O311"/>
      <c r="P311"/>
      <c r="Q311"/>
      <c r="R311"/>
      <c r="S311"/>
      <c r="T311"/>
      <c r="U311"/>
      <c r="V311"/>
      <c r="W311"/>
      <c r="X311"/>
      <c r="Y311"/>
      <c r="Z311"/>
    </row>
    <row r="312" spans="1:26" s="2" customFormat="1" x14ac:dyDescent="0.2">
      <c r="A312" s="9">
        <v>309</v>
      </c>
      <c r="B312" s="6" t="s">
        <v>171</v>
      </c>
      <c r="C312" s="6">
        <v>1</v>
      </c>
      <c r="D312" s="16">
        <v>2</v>
      </c>
      <c r="E312" s="17">
        <v>1325</v>
      </c>
      <c r="F312" s="26">
        <f t="shared" si="9"/>
        <v>1.5094339622641509E-3</v>
      </c>
      <c r="G312" s="17">
        <v>34809</v>
      </c>
      <c r="H312" s="17">
        <v>5155.7752006850787</v>
      </c>
      <c r="I312" s="17">
        <v>29653.224799314921</v>
      </c>
      <c r="J312" s="17">
        <v>8380.6</v>
      </c>
      <c r="K312" s="17">
        <f t="shared" si="10"/>
        <v>3224.8247993149216</v>
      </c>
      <c r="M312"/>
      <c r="N312"/>
      <c r="O312"/>
      <c r="P312"/>
      <c r="Q312"/>
      <c r="R312"/>
      <c r="S312"/>
      <c r="T312"/>
      <c r="U312"/>
      <c r="V312"/>
      <c r="W312"/>
      <c r="X312"/>
      <c r="Y312"/>
      <c r="Z312"/>
    </row>
    <row r="313" spans="1:26" s="2" customFormat="1" x14ac:dyDescent="0.2">
      <c r="A313" s="9">
        <v>310</v>
      </c>
      <c r="B313" s="6" t="s">
        <v>172</v>
      </c>
      <c r="C313" s="6">
        <v>1</v>
      </c>
      <c r="D313" s="16">
        <v>96</v>
      </c>
      <c r="E313" s="17">
        <v>2429</v>
      </c>
      <c r="F313" s="26">
        <f t="shared" si="9"/>
        <v>3.9522437216961713E-2</v>
      </c>
      <c r="G313" s="17">
        <v>1520104</v>
      </c>
      <c r="H313" s="17">
        <v>278455.83918020886</v>
      </c>
      <c r="I313" s="17">
        <v>1241648.1608197913</v>
      </c>
      <c r="J313" s="17">
        <v>629631.4</v>
      </c>
      <c r="K313" s="17">
        <f t="shared" si="10"/>
        <v>351175.56081979116</v>
      </c>
      <c r="M313"/>
      <c r="N313"/>
      <c r="O313"/>
      <c r="P313"/>
      <c r="Q313"/>
      <c r="R313"/>
      <c r="S313"/>
      <c r="T313"/>
      <c r="U313"/>
      <c r="V313"/>
      <c r="W313"/>
      <c r="X313"/>
      <c r="Y313"/>
      <c r="Z313"/>
    </row>
    <row r="314" spans="1:26" s="2" customFormat="1" hidden="1" x14ac:dyDescent="0.2">
      <c r="A314" s="9">
        <v>311</v>
      </c>
      <c r="B314" s="6" t="s">
        <v>383</v>
      </c>
      <c r="C314" s="6">
        <v>0</v>
      </c>
      <c r="D314" s="16">
        <v>0</v>
      </c>
      <c r="E314" s="17">
        <v>0</v>
      </c>
      <c r="F314" s="26" t="e">
        <f t="shared" si="9"/>
        <v>#DIV/0!</v>
      </c>
      <c r="G314" s="17">
        <v>0</v>
      </c>
      <c r="H314" s="17">
        <v>0</v>
      </c>
      <c r="I314" s="17">
        <v>0</v>
      </c>
      <c r="J314" s="17">
        <v>0</v>
      </c>
      <c r="K314" s="17">
        <f t="shared" si="10"/>
        <v>0</v>
      </c>
      <c r="M314"/>
      <c r="N314"/>
      <c r="O314"/>
      <c r="P314"/>
      <c r="Q314"/>
      <c r="R314"/>
      <c r="S314"/>
      <c r="T314"/>
      <c r="U314"/>
      <c r="V314"/>
      <c r="W314"/>
      <c r="X314"/>
      <c r="Y314"/>
      <c r="Z314"/>
    </row>
    <row r="315" spans="1:26" s="2" customFormat="1" hidden="1" x14ac:dyDescent="0.2">
      <c r="A315" s="9">
        <v>312</v>
      </c>
      <c r="B315" s="6" t="s">
        <v>384</v>
      </c>
      <c r="C315" s="6">
        <v>0</v>
      </c>
      <c r="D315" s="16">
        <v>0</v>
      </c>
      <c r="E315" s="17">
        <v>0</v>
      </c>
      <c r="F315" s="26" t="e">
        <f t="shared" si="9"/>
        <v>#DIV/0!</v>
      </c>
      <c r="G315" s="17">
        <v>0</v>
      </c>
      <c r="H315" s="17">
        <v>0</v>
      </c>
      <c r="I315" s="17">
        <v>0</v>
      </c>
      <c r="J315" s="17">
        <v>0</v>
      </c>
      <c r="K315" s="17">
        <f t="shared" si="10"/>
        <v>0</v>
      </c>
      <c r="M315"/>
      <c r="N315"/>
      <c r="O315"/>
      <c r="P315"/>
      <c r="Q315"/>
      <c r="R315"/>
      <c r="S315"/>
      <c r="T315"/>
      <c r="U315"/>
      <c r="V315"/>
      <c r="W315"/>
      <c r="X315"/>
      <c r="Y315"/>
      <c r="Z315"/>
    </row>
    <row r="316" spans="1:26" s="2" customFormat="1" hidden="1" x14ac:dyDescent="0.2">
      <c r="A316" s="9">
        <v>313</v>
      </c>
      <c r="B316" s="6" t="s">
        <v>385</v>
      </c>
      <c r="C316" s="6">
        <v>0</v>
      </c>
      <c r="D316" s="16">
        <v>0</v>
      </c>
      <c r="E316" s="17">
        <v>2</v>
      </c>
      <c r="F316" s="26">
        <f t="shared" si="9"/>
        <v>0</v>
      </c>
      <c r="G316" s="17">
        <v>0</v>
      </c>
      <c r="H316" s="17">
        <v>0</v>
      </c>
      <c r="I316" s="17">
        <v>0</v>
      </c>
      <c r="J316" s="17">
        <v>0</v>
      </c>
      <c r="K316" s="17">
        <f t="shared" si="10"/>
        <v>0</v>
      </c>
      <c r="M316"/>
      <c r="N316"/>
      <c r="O316"/>
      <c r="P316"/>
      <c r="Q316"/>
      <c r="R316"/>
      <c r="S316"/>
      <c r="T316"/>
      <c r="U316"/>
      <c r="V316"/>
      <c r="W316"/>
      <c r="X316"/>
      <c r="Y316"/>
      <c r="Z316"/>
    </row>
    <row r="317" spans="1:26" s="2" customFormat="1" x14ac:dyDescent="0.2">
      <c r="A317" s="9">
        <v>314</v>
      </c>
      <c r="B317" s="6" t="s">
        <v>173</v>
      </c>
      <c r="C317" s="6">
        <v>1</v>
      </c>
      <c r="D317" s="16">
        <v>6</v>
      </c>
      <c r="E317" s="17">
        <v>2648</v>
      </c>
      <c r="F317" s="26">
        <f t="shared" si="9"/>
        <v>2.2658610271903325E-3</v>
      </c>
      <c r="G317" s="17">
        <v>142217</v>
      </c>
      <c r="H317" s="17">
        <v>17566.223451097583</v>
      </c>
      <c r="I317" s="17">
        <v>124650.77654890242</v>
      </c>
      <c r="J317" s="17">
        <v>28432.2</v>
      </c>
      <c r="K317" s="17">
        <f t="shared" si="10"/>
        <v>10865.976548902418</v>
      </c>
      <c r="M317"/>
      <c r="N317"/>
      <c r="O317"/>
      <c r="P317"/>
      <c r="Q317"/>
      <c r="R317"/>
      <c r="S317"/>
      <c r="T317"/>
      <c r="U317"/>
      <c r="V317"/>
      <c r="W317"/>
      <c r="X317"/>
      <c r="Y317"/>
      <c r="Z317"/>
    </row>
    <row r="318" spans="1:26" s="2" customFormat="1" hidden="1" x14ac:dyDescent="0.2">
      <c r="A318" s="9">
        <v>315</v>
      </c>
      <c r="B318" s="6" t="s">
        <v>386</v>
      </c>
      <c r="C318" s="6">
        <v>1</v>
      </c>
      <c r="D318" s="16">
        <v>0</v>
      </c>
      <c r="E318" s="17">
        <v>2663</v>
      </c>
      <c r="F318" s="26">
        <f t="shared" si="9"/>
        <v>0</v>
      </c>
      <c r="G318" s="17">
        <v>0</v>
      </c>
      <c r="H318" s="17">
        <v>0</v>
      </c>
      <c r="I318" s="17">
        <v>0</v>
      </c>
      <c r="J318" s="17">
        <v>0</v>
      </c>
      <c r="K318" s="17">
        <f t="shared" si="10"/>
        <v>0</v>
      </c>
      <c r="M318"/>
      <c r="N318"/>
      <c r="O318"/>
      <c r="P318"/>
      <c r="Q318"/>
      <c r="R318"/>
      <c r="S318"/>
      <c r="T318"/>
      <c r="U318"/>
      <c r="V318"/>
      <c r="W318"/>
      <c r="X318"/>
      <c r="Y318"/>
      <c r="Z318"/>
    </row>
    <row r="319" spans="1:26" s="2" customFormat="1" x14ac:dyDescent="0.2">
      <c r="A319" s="9">
        <v>316</v>
      </c>
      <c r="B319" s="6" t="s">
        <v>174</v>
      </c>
      <c r="C319" s="6">
        <v>1</v>
      </c>
      <c r="D319" s="16">
        <v>19</v>
      </c>
      <c r="E319" s="17">
        <v>1966</v>
      </c>
      <c r="F319" s="26">
        <f t="shared" si="9"/>
        <v>9.6642929806714135E-3</v>
      </c>
      <c r="G319" s="17">
        <v>248219</v>
      </c>
      <c r="H319" s="17">
        <v>38727.9693594868</v>
      </c>
      <c r="I319" s="17">
        <v>209491.0306405132</v>
      </c>
      <c r="J319" s="17">
        <v>83105.600000000006</v>
      </c>
      <c r="K319" s="17">
        <f t="shared" si="10"/>
        <v>44377.630640513205</v>
      </c>
      <c r="M319"/>
      <c r="N319"/>
      <c r="O319"/>
      <c r="P319"/>
      <c r="Q319"/>
      <c r="R319"/>
      <c r="S319"/>
      <c r="T319"/>
      <c r="U319"/>
      <c r="V319"/>
      <c r="W319"/>
      <c r="X319"/>
      <c r="Y319"/>
      <c r="Z319"/>
    </row>
    <row r="320" spans="1:26" s="2" customFormat="1" hidden="1" x14ac:dyDescent="0.2">
      <c r="A320" s="9">
        <v>317</v>
      </c>
      <c r="B320" s="6" t="s">
        <v>175</v>
      </c>
      <c r="C320" s="6">
        <v>1</v>
      </c>
      <c r="D320" s="16">
        <v>0</v>
      </c>
      <c r="E320" s="17">
        <v>4976</v>
      </c>
      <c r="F320" s="26">
        <f t="shared" si="9"/>
        <v>0</v>
      </c>
      <c r="G320" s="17">
        <v>0</v>
      </c>
      <c r="H320" s="17">
        <v>0</v>
      </c>
      <c r="I320" s="17">
        <v>0</v>
      </c>
      <c r="J320" s="17">
        <v>0</v>
      </c>
      <c r="K320" s="17">
        <f t="shared" si="10"/>
        <v>0</v>
      </c>
      <c r="M320"/>
      <c r="N320"/>
      <c r="O320"/>
      <c r="P320"/>
      <c r="Q320"/>
      <c r="R320"/>
      <c r="S320"/>
      <c r="T320"/>
      <c r="U320"/>
      <c r="V320"/>
      <c r="W320"/>
      <c r="X320"/>
      <c r="Y320"/>
      <c r="Z320"/>
    </row>
    <row r="321" spans="1:26" s="2" customFormat="1" hidden="1" x14ac:dyDescent="0.2">
      <c r="A321" s="9">
        <v>318</v>
      </c>
      <c r="B321" s="6" t="s">
        <v>387</v>
      </c>
      <c r="C321" s="6">
        <v>1</v>
      </c>
      <c r="D321" s="16">
        <v>0</v>
      </c>
      <c r="E321" s="17">
        <v>105</v>
      </c>
      <c r="F321" s="26">
        <f t="shared" si="9"/>
        <v>0</v>
      </c>
      <c r="G321" s="17">
        <v>0</v>
      </c>
      <c r="H321" s="17">
        <v>0</v>
      </c>
      <c r="I321" s="17">
        <v>0</v>
      </c>
      <c r="J321" s="17">
        <v>0</v>
      </c>
      <c r="K321" s="17">
        <f t="shared" si="10"/>
        <v>0</v>
      </c>
      <c r="M321"/>
      <c r="N321"/>
      <c r="O321"/>
      <c r="P321"/>
      <c r="Q321"/>
      <c r="R321"/>
      <c r="S321"/>
      <c r="T321"/>
      <c r="U321"/>
      <c r="V321"/>
      <c r="W321"/>
      <c r="X321"/>
      <c r="Y321"/>
      <c r="Z321"/>
    </row>
    <row r="322" spans="1:26" s="2" customFormat="1" hidden="1" x14ac:dyDescent="0.2">
      <c r="A322" s="9">
        <v>319</v>
      </c>
      <c r="B322" s="6" t="s">
        <v>388</v>
      </c>
      <c r="C322" s="6">
        <v>0</v>
      </c>
      <c r="D322" s="16">
        <v>0</v>
      </c>
      <c r="E322" s="17">
        <v>0</v>
      </c>
      <c r="F322" s="26" t="e">
        <f t="shared" si="9"/>
        <v>#DIV/0!</v>
      </c>
      <c r="G322" s="17">
        <v>0</v>
      </c>
      <c r="H322" s="17">
        <v>0</v>
      </c>
      <c r="I322" s="17">
        <v>0</v>
      </c>
      <c r="J322" s="17">
        <v>0</v>
      </c>
      <c r="K322" s="17">
        <f t="shared" si="10"/>
        <v>0</v>
      </c>
      <c r="M322"/>
      <c r="N322"/>
      <c r="O322"/>
      <c r="P322"/>
      <c r="Q322"/>
      <c r="R322"/>
      <c r="S322"/>
      <c r="T322"/>
      <c r="U322"/>
      <c r="V322"/>
      <c r="W322"/>
      <c r="X322"/>
      <c r="Y322"/>
      <c r="Z322"/>
    </row>
    <row r="323" spans="1:26" s="2" customFormat="1" hidden="1" x14ac:dyDescent="0.2">
      <c r="A323" s="9">
        <v>320</v>
      </c>
      <c r="B323" s="6" t="s">
        <v>389</v>
      </c>
      <c r="C323" s="6">
        <v>0</v>
      </c>
      <c r="D323" s="16">
        <v>0</v>
      </c>
      <c r="E323" s="17">
        <v>0</v>
      </c>
      <c r="F323" s="26" t="e">
        <f t="shared" si="9"/>
        <v>#DIV/0!</v>
      </c>
      <c r="G323" s="17">
        <v>0</v>
      </c>
      <c r="H323" s="17">
        <v>0</v>
      </c>
      <c r="I323" s="17">
        <v>0</v>
      </c>
      <c r="J323" s="17">
        <v>0</v>
      </c>
      <c r="K323" s="17">
        <f t="shared" si="10"/>
        <v>0</v>
      </c>
      <c r="M323"/>
      <c r="N323"/>
      <c r="O323"/>
      <c r="P323"/>
      <c r="Q323"/>
      <c r="R323"/>
      <c r="S323"/>
      <c r="T323"/>
      <c r="U323"/>
      <c r="V323"/>
      <c r="W323"/>
      <c r="X323"/>
      <c r="Y323"/>
      <c r="Z323"/>
    </row>
    <row r="324" spans="1:26" s="2" customFormat="1" x14ac:dyDescent="0.2">
      <c r="A324" s="9">
        <v>321</v>
      </c>
      <c r="B324" s="6" t="s">
        <v>176</v>
      </c>
      <c r="C324" s="6">
        <v>1</v>
      </c>
      <c r="D324" s="16">
        <v>10</v>
      </c>
      <c r="E324" s="17">
        <v>3751</v>
      </c>
      <c r="F324" s="26">
        <f t="shared" si="9"/>
        <v>2.6659557451346309E-3</v>
      </c>
      <c r="G324" s="17">
        <v>182498</v>
      </c>
      <c r="H324" s="17">
        <v>9658.9459280835035</v>
      </c>
      <c r="I324" s="17">
        <v>172839.0540719165</v>
      </c>
      <c r="J324" s="17">
        <v>47879.199999999997</v>
      </c>
      <c r="K324" s="17">
        <f t="shared" si="10"/>
        <v>38220.254071916497</v>
      </c>
      <c r="M324"/>
      <c r="N324"/>
      <c r="O324"/>
      <c r="P324"/>
      <c r="Q324"/>
      <c r="R324"/>
      <c r="S324"/>
      <c r="T324"/>
      <c r="U324"/>
      <c r="V324"/>
      <c r="W324"/>
      <c r="X324"/>
      <c r="Y324"/>
      <c r="Z324"/>
    </row>
    <row r="325" spans="1:26" s="2" customFormat="1" x14ac:dyDescent="0.2">
      <c r="A325" s="9">
        <v>322</v>
      </c>
      <c r="B325" s="6" t="s">
        <v>177</v>
      </c>
      <c r="C325" s="6">
        <v>1</v>
      </c>
      <c r="D325" s="16">
        <v>9</v>
      </c>
      <c r="E325" s="17">
        <v>853</v>
      </c>
      <c r="F325" s="26">
        <f t="shared" ref="F325:F386" si="11">D325/E325</f>
        <v>1.0550996483001172E-2</v>
      </c>
      <c r="G325" s="17">
        <v>148369</v>
      </c>
      <c r="H325" s="17">
        <v>10623.559815554134</v>
      </c>
      <c r="I325" s="17">
        <v>137745.44018444588</v>
      </c>
      <c r="J325" s="17">
        <v>21324.799999999999</v>
      </c>
      <c r="K325" s="17">
        <f t="shared" ref="K325:K386" si="12">J325-H325</f>
        <v>10701.240184445865</v>
      </c>
      <c r="M325"/>
      <c r="N325"/>
      <c r="O325"/>
      <c r="P325"/>
      <c r="Q325"/>
      <c r="R325"/>
      <c r="S325"/>
      <c r="T325"/>
      <c r="U325"/>
      <c r="V325"/>
      <c r="W325"/>
      <c r="X325"/>
      <c r="Y325"/>
      <c r="Z325"/>
    </row>
    <row r="326" spans="1:26" s="2" customFormat="1" x14ac:dyDescent="0.2">
      <c r="A326" s="9">
        <v>323</v>
      </c>
      <c r="B326" s="6" t="s">
        <v>178</v>
      </c>
      <c r="C326" s="6">
        <v>1</v>
      </c>
      <c r="D326" s="16">
        <v>3</v>
      </c>
      <c r="E326" s="17">
        <v>1076</v>
      </c>
      <c r="F326" s="26">
        <f t="shared" si="11"/>
        <v>2.7881040892193307E-3</v>
      </c>
      <c r="G326" s="17">
        <v>47586</v>
      </c>
      <c r="H326" s="17">
        <v>2814</v>
      </c>
      <c r="I326" s="17">
        <v>44772</v>
      </c>
      <c r="J326" s="17">
        <v>29244.600000000002</v>
      </c>
      <c r="K326" s="17">
        <f t="shared" si="12"/>
        <v>26430.600000000002</v>
      </c>
      <c r="M326"/>
      <c r="N326"/>
      <c r="O326"/>
      <c r="P326"/>
      <c r="Q326"/>
      <c r="R326"/>
      <c r="S326"/>
      <c r="T326"/>
      <c r="U326"/>
      <c r="V326"/>
      <c r="W326"/>
      <c r="X326"/>
      <c r="Y326"/>
      <c r="Z326"/>
    </row>
    <row r="327" spans="1:26" s="2" customFormat="1" hidden="1" x14ac:dyDescent="0.2">
      <c r="A327" s="9">
        <v>324</v>
      </c>
      <c r="B327" s="6" t="s">
        <v>390</v>
      </c>
      <c r="C327" s="6">
        <v>0</v>
      </c>
      <c r="D327" s="16">
        <v>0</v>
      </c>
      <c r="E327" s="17">
        <v>42</v>
      </c>
      <c r="F327" s="26">
        <f t="shared" si="11"/>
        <v>0</v>
      </c>
      <c r="G327" s="17">
        <v>0</v>
      </c>
      <c r="H327" s="17">
        <v>0</v>
      </c>
      <c r="I327" s="17">
        <v>0</v>
      </c>
      <c r="J327" s="17">
        <v>0</v>
      </c>
      <c r="K327" s="17">
        <f t="shared" si="12"/>
        <v>0</v>
      </c>
      <c r="M327"/>
      <c r="N327"/>
      <c r="O327"/>
      <c r="P327"/>
      <c r="Q327"/>
      <c r="R327"/>
      <c r="S327"/>
      <c r="T327"/>
      <c r="U327"/>
      <c r="V327"/>
      <c r="W327"/>
      <c r="X327"/>
      <c r="Y327"/>
      <c r="Z327"/>
    </row>
    <row r="328" spans="1:26" s="2" customFormat="1" x14ac:dyDescent="0.2">
      <c r="A328" s="9">
        <v>325</v>
      </c>
      <c r="B328" s="6" t="s">
        <v>179</v>
      </c>
      <c r="C328" s="6">
        <v>1</v>
      </c>
      <c r="D328" s="16">
        <v>68</v>
      </c>
      <c r="E328" s="17">
        <v>5341</v>
      </c>
      <c r="F328" s="26">
        <f t="shared" si="11"/>
        <v>1.2731698183860701E-2</v>
      </c>
      <c r="G328" s="17">
        <v>892608</v>
      </c>
      <c r="H328" s="17">
        <v>167861.53239940674</v>
      </c>
      <c r="I328" s="17">
        <v>724746.46760059323</v>
      </c>
      <c r="J328" s="17">
        <v>554717.80000000005</v>
      </c>
      <c r="K328" s="17">
        <f t="shared" si="12"/>
        <v>386856.26760059327</v>
      </c>
      <c r="M328"/>
      <c r="N328"/>
      <c r="O328"/>
      <c r="P328"/>
      <c r="Q328"/>
      <c r="R328"/>
      <c r="S328"/>
      <c r="T328"/>
      <c r="U328"/>
      <c r="V328"/>
      <c r="W328"/>
      <c r="X328"/>
      <c r="Y328"/>
      <c r="Z328"/>
    </row>
    <row r="329" spans="1:26" s="2" customFormat="1" x14ac:dyDescent="0.2">
      <c r="A329" s="9">
        <v>326</v>
      </c>
      <c r="B329" s="6" t="s">
        <v>180</v>
      </c>
      <c r="C329" s="6">
        <v>1</v>
      </c>
      <c r="D329" s="16">
        <v>18</v>
      </c>
      <c r="E329" s="17">
        <v>4854</v>
      </c>
      <c r="F329" s="26">
        <f t="shared" si="11"/>
        <v>3.708281829419036E-3</v>
      </c>
      <c r="G329" s="17">
        <v>258938</v>
      </c>
      <c r="H329" s="17">
        <v>51465.874466376517</v>
      </c>
      <c r="I329" s="17">
        <v>207472.12553362348</v>
      </c>
      <c r="J329" s="17">
        <v>98235.199999999997</v>
      </c>
      <c r="K329" s="17">
        <f t="shared" si="12"/>
        <v>46769.32553362348</v>
      </c>
      <c r="M329"/>
      <c r="N329"/>
      <c r="O329"/>
      <c r="P329"/>
      <c r="Q329"/>
      <c r="R329"/>
      <c r="S329"/>
      <c r="T329"/>
      <c r="U329"/>
      <c r="V329"/>
      <c r="W329"/>
      <c r="X329"/>
      <c r="Y329"/>
      <c r="Z329"/>
    </row>
    <row r="330" spans="1:26" s="2" customFormat="1" x14ac:dyDescent="0.2">
      <c r="A330" s="9">
        <v>327</v>
      </c>
      <c r="B330" s="6" t="s">
        <v>181</v>
      </c>
      <c r="C330" s="6">
        <v>1</v>
      </c>
      <c r="D330" s="16">
        <v>5</v>
      </c>
      <c r="E330" s="17">
        <v>127</v>
      </c>
      <c r="F330" s="26">
        <f t="shared" si="11"/>
        <v>3.937007874015748E-2</v>
      </c>
      <c r="G330" s="17">
        <v>88415</v>
      </c>
      <c r="H330" s="17">
        <v>9224.1394148043801</v>
      </c>
      <c r="I330" s="17">
        <v>79190.860585195624</v>
      </c>
      <c r="J330" s="17">
        <v>17285.400000000001</v>
      </c>
      <c r="K330" s="17">
        <f t="shared" si="12"/>
        <v>8061.2605851956214</v>
      </c>
      <c r="M330"/>
      <c r="N330"/>
      <c r="O330"/>
      <c r="P330"/>
      <c r="Q330"/>
      <c r="R330"/>
      <c r="S330"/>
      <c r="T330"/>
      <c r="U330"/>
      <c r="V330"/>
      <c r="W330"/>
      <c r="X330"/>
      <c r="Y330"/>
      <c r="Z330"/>
    </row>
    <row r="331" spans="1:26" s="2" customFormat="1" hidden="1" x14ac:dyDescent="0.2">
      <c r="A331" s="9">
        <v>328</v>
      </c>
      <c r="B331" s="6" t="s">
        <v>391</v>
      </c>
      <c r="C331" s="6">
        <v>0</v>
      </c>
      <c r="D331" s="16">
        <v>0</v>
      </c>
      <c r="E331" s="17">
        <v>0</v>
      </c>
      <c r="F331" s="26" t="e">
        <f t="shared" si="11"/>
        <v>#DIV/0!</v>
      </c>
      <c r="G331" s="17">
        <v>0</v>
      </c>
      <c r="H331" s="17">
        <v>0</v>
      </c>
      <c r="I331" s="17">
        <v>0</v>
      </c>
      <c r="J331" s="17">
        <v>0</v>
      </c>
      <c r="K331" s="17">
        <f t="shared" si="12"/>
        <v>0</v>
      </c>
      <c r="M331"/>
      <c r="N331"/>
      <c r="O331"/>
      <c r="P331"/>
      <c r="Q331"/>
      <c r="R331"/>
      <c r="S331"/>
      <c r="T331"/>
      <c r="U331"/>
      <c r="V331"/>
      <c r="W331"/>
      <c r="X331"/>
      <c r="Y331"/>
      <c r="Z331"/>
    </row>
    <row r="332" spans="1:26" s="2" customFormat="1" hidden="1" x14ac:dyDescent="0.2">
      <c r="A332" s="9">
        <v>329</v>
      </c>
      <c r="B332" s="6" t="s">
        <v>392</v>
      </c>
      <c r="C332" s="6">
        <v>0</v>
      </c>
      <c r="D332" s="16">
        <v>0</v>
      </c>
      <c r="E332" s="17">
        <v>0</v>
      </c>
      <c r="F332" s="26" t="e">
        <f t="shared" si="11"/>
        <v>#DIV/0!</v>
      </c>
      <c r="G332" s="17">
        <v>0</v>
      </c>
      <c r="H332" s="17">
        <v>0</v>
      </c>
      <c r="I332" s="17">
        <v>0</v>
      </c>
      <c r="J332" s="17">
        <v>0</v>
      </c>
      <c r="K332" s="17">
        <f t="shared" si="12"/>
        <v>0</v>
      </c>
      <c r="M332"/>
      <c r="N332"/>
      <c r="O332"/>
      <c r="P332"/>
      <c r="Q332"/>
      <c r="R332"/>
      <c r="S332"/>
      <c r="T332"/>
      <c r="U332"/>
      <c r="V332"/>
      <c r="W332"/>
      <c r="X332"/>
      <c r="Y332"/>
      <c r="Z332"/>
    </row>
    <row r="333" spans="1:26" s="2" customFormat="1" hidden="1" x14ac:dyDescent="0.2">
      <c r="A333" s="9">
        <v>330</v>
      </c>
      <c r="B333" s="6" t="s">
        <v>393</v>
      </c>
      <c r="C333" s="6">
        <v>1</v>
      </c>
      <c r="D333" s="16">
        <v>0</v>
      </c>
      <c r="E333" s="17">
        <v>2119</v>
      </c>
      <c r="F333" s="26">
        <f t="shared" si="11"/>
        <v>0</v>
      </c>
      <c r="G333" s="17">
        <v>0</v>
      </c>
      <c r="H333" s="17">
        <v>0</v>
      </c>
      <c r="I333" s="17">
        <v>0</v>
      </c>
      <c r="J333" s="17">
        <v>0</v>
      </c>
      <c r="K333" s="17">
        <f t="shared" si="12"/>
        <v>0</v>
      </c>
      <c r="M333"/>
      <c r="N333"/>
      <c r="O333"/>
      <c r="P333"/>
      <c r="Q333"/>
      <c r="R333"/>
      <c r="S333"/>
      <c r="T333"/>
      <c r="U333"/>
      <c r="V333"/>
      <c r="W333"/>
      <c r="X333"/>
      <c r="Y333"/>
      <c r="Z333"/>
    </row>
    <row r="334" spans="1:26" s="2" customFormat="1" x14ac:dyDescent="0.2">
      <c r="A334" s="9">
        <v>331</v>
      </c>
      <c r="B334" s="6" t="s">
        <v>182</v>
      </c>
      <c r="C334" s="6">
        <v>1</v>
      </c>
      <c r="D334" s="16">
        <v>25</v>
      </c>
      <c r="E334" s="17">
        <v>1493</v>
      </c>
      <c r="F334" s="26">
        <f t="shared" si="11"/>
        <v>1.6744809109176157E-2</v>
      </c>
      <c r="G334" s="17">
        <v>438250</v>
      </c>
      <c r="H334" s="17">
        <v>23442</v>
      </c>
      <c r="I334" s="17">
        <v>414808</v>
      </c>
      <c r="J334" s="17">
        <v>155916.79999999999</v>
      </c>
      <c r="K334" s="17">
        <f t="shared" si="12"/>
        <v>132474.79999999999</v>
      </c>
      <c r="M334"/>
      <c r="N334"/>
      <c r="O334"/>
      <c r="P334"/>
      <c r="Q334"/>
      <c r="R334"/>
      <c r="S334"/>
      <c r="T334"/>
      <c r="U334"/>
      <c r="V334"/>
      <c r="W334"/>
      <c r="X334"/>
      <c r="Y334"/>
      <c r="Z334"/>
    </row>
    <row r="335" spans="1:26" s="2" customFormat="1" x14ac:dyDescent="0.2">
      <c r="A335" s="9">
        <v>332</v>
      </c>
      <c r="B335" s="6" t="s">
        <v>183</v>
      </c>
      <c r="C335" s="6">
        <v>1</v>
      </c>
      <c r="D335" s="16">
        <v>92</v>
      </c>
      <c r="E335" s="17">
        <v>4167</v>
      </c>
      <c r="F335" s="26">
        <f t="shared" si="11"/>
        <v>2.2078233741300697E-2</v>
      </c>
      <c r="G335" s="17">
        <v>1312427</v>
      </c>
      <c r="H335" s="17">
        <v>318596.15043611918</v>
      </c>
      <c r="I335" s="17">
        <v>993830.84956388082</v>
      </c>
      <c r="J335" s="17">
        <v>613524</v>
      </c>
      <c r="K335" s="17">
        <f t="shared" si="12"/>
        <v>294927.84956388082</v>
      </c>
      <c r="M335"/>
      <c r="N335"/>
      <c r="O335"/>
      <c r="P335"/>
      <c r="Q335"/>
      <c r="R335"/>
      <c r="S335"/>
      <c r="T335"/>
      <c r="U335"/>
      <c r="V335"/>
      <c r="W335"/>
      <c r="X335"/>
      <c r="Y335"/>
      <c r="Z335"/>
    </row>
    <row r="336" spans="1:26" s="2" customFormat="1" hidden="1" x14ac:dyDescent="0.2">
      <c r="A336" s="9">
        <v>333</v>
      </c>
      <c r="B336" s="6" t="s">
        <v>394</v>
      </c>
      <c r="C336" s="6">
        <v>0</v>
      </c>
      <c r="D336" s="16">
        <v>0</v>
      </c>
      <c r="E336" s="17">
        <v>0</v>
      </c>
      <c r="F336" s="26" t="e">
        <f t="shared" si="11"/>
        <v>#DIV/0!</v>
      </c>
      <c r="G336" s="17">
        <v>0</v>
      </c>
      <c r="H336" s="17">
        <v>0</v>
      </c>
      <c r="I336" s="17">
        <v>0</v>
      </c>
      <c r="J336" s="17">
        <v>0</v>
      </c>
      <c r="K336" s="17">
        <f t="shared" si="12"/>
        <v>0</v>
      </c>
      <c r="M336"/>
      <c r="N336"/>
      <c r="O336"/>
      <c r="P336"/>
      <c r="Q336"/>
      <c r="R336"/>
      <c r="S336"/>
      <c r="T336"/>
      <c r="U336"/>
      <c r="V336"/>
      <c r="W336"/>
      <c r="X336"/>
      <c r="Y336"/>
      <c r="Z336"/>
    </row>
    <row r="337" spans="1:26" s="2" customFormat="1" hidden="1" x14ac:dyDescent="0.2">
      <c r="A337" s="9">
        <v>334</v>
      </c>
      <c r="B337" s="6" t="s">
        <v>395</v>
      </c>
      <c r="C337" s="6">
        <v>0</v>
      </c>
      <c r="D337" s="16">
        <v>0</v>
      </c>
      <c r="E337" s="17">
        <v>0</v>
      </c>
      <c r="F337" s="26" t="e">
        <f t="shared" si="11"/>
        <v>#DIV/0!</v>
      </c>
      <c r="G337" s="17">
        <v>0</v>
      </c>
      <c r="H337" s="17">
        <v>0</v>
      </c>
      <c r="I337" s="17">
        <v>0</v>
      </c>
      <c r="J337" s="17">
        <v>0</v>
      </c>
      <c r="K337" s="17">
        <f t="shared" si="12"/>
        <v>0</v>
      </c>
      <c r="M337"/>
      <c r="N337"/>
      <c r="O337"/>
      <c r="P337"/>
      <c r="Q337"/>
      <c r="R337"/>
      <c r="S337"/>
      <c r="T337"/>
      <c r="U337"/>
      <c r="V337"/>
      <c r="W337"/>
      <c r="X337"/>
      <c r="Y337"/>
      <c r="Z337"/>
    </row>
    <row r="338" spans="1:26" s="2" customFormat="1" x14ac:dyDescent="0.2">
      <c r="A338" s="9">
        <v>335</v>
      </c>
      <c r="B338" s="6" t="s">
        <v>184</v>
      </c>
      <c r="C338" s="6">
        <v>1</v>
      </c>
      <c r="D338" s="16">
        <v>1</v>
      </c>
      <c r="E338" s="17">
        <v>2978</v>
      </c>
      <c r="F338" s="26">
        <f t="shared" si="11"/>
        <v>3.3579583613163198E-4</v>
      </c>
      <c r="G338" s="17">
        <v>20224</v>
      </c>
      <c r="H338" s="17">
        <v>1402.6630842749285</v>
      </c>
      <c r="I338" s="17">
        <v>18821.336915725071</v>
      </c>
      <c r="J338" s="17">
        <v>2979.2</v>
      </c>
      <c r="K338" s="17">
        <f t="shared" si="12"/>
        <v>1576.5369157250714</v>
      </c>
      <c r="M338"/>
      <c r="N338"/>
      <c r="O338"/>
      <c r="P338"/>
      <c r="Q338"/>
      <c r="R338"/>
      <c r="S338"/>
      <c r="T338"/>
      <c r="U338"/>
      <c r="V338"/>
      <c r="W338"/>
      <c r="X338"/>
      <c r="Y338"/>
      <c r="Z338"/>
    </row>
    <row r="339" spans="1:26" s="2" customFormat="1" x14ac:dyDescent="0.2">
      <c r="A339" s="15">
        <v>336</v>
      </c>
      <c r="B339" s="1" t="s">
        <v>185</v>
      </c>
      <c r="C339" s="6">
        <v>1</v>
      </c>
      <c r="D339" s="16">
        <v>291</v>
      </c>
      <c r="E339" s="17">
        <v>5976</v>
      </c>
      <c r="F339" s="26">
        <f t="shared" si="11"/>
        <v>4.8694779116465865E-2</v>
      </c>
      <c r="G339" s="17">
        <v>4250719</v>
      </c>
      <c r="H339" s="17">
        <v>611697.18249187246</v>
      </c>
      <c r="I339" s="17">
        <v>3639021.8175081275</v>
      </c>
      <c r="J339" s="17">
        <v>1619737.8</v>
      </c>
      <c r="K339" s="17">
        <f t="shared" si="12"/>
        <v>1008040.6175081276</v>
      </c>
      <c r="M339"/>
      <c r="N339"/>
      <c r="O339"/>
      <c r="P339"/>
      <c r="Q339"/>
      <c r="R339"/>
      <c r="S339"/>
      <c r="T339"/>
      <c r="U339"/>
      <c r="V339"/>
      <c r="W339"/>
      <c r="X339"/>
      <c r="Y339"/>
      <c r="Z339"/>
    </row>
    <row r="340" spans="1:26" s="2" customFormat="1" x14ac:dyDescent="0.2">
      <c r="A340" s="9">
        <v>337</v>
      </c>
      <c r="B340" s="6" t="s">
        <v>186</v>
      </c>
      <c r="C340" s="6">
        <v>1</v>
      </c>
      <c r="D340" s="16">
        <v>2</v>
      </c>
      <c r="E340" s="17">
        <v>87</v>
      </c>
      <c r="F340" s="26">
        <f t="shared" si="11"/>
        <v>2.2988505747126436E-2</v>
      </c>
      <c r="G340" s="17">
        <v>47756</v>
      </c>
      <c r="H340" s="17">
        <v>9756.0527917183717</v>
      </c>
      <c r="I340" s="17">
        <v>37999.947208281628</v>
      </c>
      <c r="J340" s="17">
        <v>23621.4</v>
      </c>
      <c r="K340" s="17">
        <f t="shared" si="12"/>
        <v>13865.34720828163</v>
      </c>
      <c r="M340"/>
      <c r="N340"/>
      <c r="O340"/>
      <c r="P340"/>
      <c r="Q340"/>
      <c r="R340"/>
      <c r="S340"/>
      <c r="T340"/>
      <c r="U340"/>
      <c r="V340"/>
      <c r="W340"/>
      <c r="X340"/>
      <c r="Y340"/>
      <c r="Z340"/>
    </row>
    <row r="341" spans="1:26" s="2" customFormat="1" hidden="1" x14ac:dyDescent="0.2">
      <c r="A341" s="9">
        <v>338</v>
      </c>
      <c r="B341" s="6" t="s">
        <v>396</v>
      </c>
      <c r="C341" s="6">
        <v>0</v>
      </c>
      <c r="D341" s="16">
        <v>0</v>
      </c>
      <c r="E341" s="17">
        <v>10</v>
      </c>
      <c r="F341" s="26">
        <f t="shared" si="11"/>
        <v>0</v>
      </c>
      <c r="G341" s="17">
        <v>0</v>
      </c>
      <c r="H341" s="17">
        <v>0</v>
      </c>
      <c r="I341" s="17">
        <v>0</v>
      </c>
      <c r="J341" s="17">
        <v>0</v>
      </c>
      <c r="K341" s="17">
        <f t="shared" si="12"/>
        <v>0</v>
      </c>
      <c r="M341"/>
      <c r="N341"/>
      <c r="O341"/>
      <c r="P341"/>
      <c r="Q341"/>
      <c r="R341"/>
      <c r="S341"/>
      <c r="T341"/>
      <c r="U341"/>
      <c r="V341"/>
      <c r="W341"/>
      <c r="X341"/>
      <c r="Y341"/>
      <c r="Z341"/>
    </row>
    <row r="342" spans="1:26" s="2" customFormat="1" hidden="1" x14ac:dyDescent="0.2">
      <c r="A342" s="9">
        <v>339</v>
      </c>
      <c r="B342" s="6" t="s">
        <v>397</v>
      </c>
      <c r="C342" s="6">
        <v>0</v>
      </c>
      <c r="D342" s="16">
        <v>0</v>
      </c>
      <c r="E342" s="17">
        <v>0</v>
      </c>
      <c r="F342" s="26" t="e">
        <f t="shared" si="11"/>
        <v>#DIV/0!</v>
      </c>
      <c r="G342" s="17">
        <v>0</v>
      </c>
      <c r="H342" s="17">
        <v>0</v>
      </c>
      <c r="I342" s="17">
        <v>0</v>
      </c>
      <c r="J342" s="17">
        <v>0</v>
      </c>
      <c r="K342" s="17">
        <f t="shared" si="12"/>
        <v>0</v>
      </c>
      <c r="M342"/>
      <c r="N342"/>
      <c r="O342"/>
      <c r="P342"/>
      <c r="Q342"/>
      <c r="R342"/>
      <c r="S342"/>
      <c r="T342"/>
      <c r="U342"/>
      <c r="V342"/>
      <c r="W342"/>
      <c r="X342"/>
      <c r="Y342"/>
      <c r="Z342"/>
    </row>
    <row r="343" spans="1:26" s="2" customFormat="1" x14ac:dyDescent="0.2">
      <c r="A343" s="9">
        <v>340</v>
      </c>
      <c r="B343" s="6" t="s">
        <v>187</v>
      </c>
      <c r="C343" s="6">
        <v>1</v>
      </c>
      <c r="D343" s="16">
        <v>15</v>
      </c>
      <c r="E343" s="17">
        <v>170</v>
      </c>
      <c r="F343" s="26">
        <f t="shared" si="11"/>
        <v>8.8235294117647065E-2</v>
      </c>
      <c r="G343" s="17">
        <v>231115</v>
      </c>
      <c r="H343" s="17">
        <v>37166.443144846111</v>
      </c>
      <c r="I343" s="17">
        <v>193948.55685515387</v>
      </c>
      <c r="J343" s="17">
        <v>54932</v>
      </c>
      <c r="K343" s="17">
        <f t="shared" si="12"/>
        <v>17765.556855153889</v>
      </c>
      <c r="M343"/>
      <c r="N343"/>
      <c r="O343"/>
      <c r="P343"/>
      <c r="Q343"/>
      <c r="R343"/>
      <c r="S343"/>
      <c r="T343"/>
      <c r="U343"/>
      <c r="V343"/>
      <c r="W343"/>
      <c r="X343"/>
      <c r="Y343"/>
      <c r="Z343"/>
    </row>
    <row r="344" spans="1:26" s="2" customFormat="1" x14ac:dyDescent="0.2">
      <c r="A344" s="9">
        <v>341</v>
      </c>
      <c r="B344" s="6" t="s">
        <v>188</v>
      </c>
      <c r="C344" s="6">
        <v>0</v>
      </c>
      <c r="D344" s="16">
        <v>4</v>
      </c>
      <c r="E344" s="17">
        <v>0</v>
      </c>
      <c r="F344" s="26" t="e">
        <f t="shared" si="11"/>
        <v>#DIV/0!</v>
      </c>
      <c r="G344" s="17">
        <v>3751</v>
      </c>
      <c r="H344" s="17">
        <v>3751</v>
      </c>
      <c r="I344" s="17">
        <v>0</v>
      </c>
      <c r="J344" s="17">
        <v>5571</v>
      </c>
      <c r="K344" s="17">
        <f t="shared" si="12"/>
        <v>1820</v>
      </c>
      <c r="M344"/>
      <c r="N344"/>
      <c r="O344"/>
      <c r="P344"/>
      <c r="Q344"/>
      <c r="R344"/>
      <c r="S344"/>
      <c r="T344"/>
      <c r="U344"/>
      <c r="V344"/>
      <c r="W344"/>
      <c r="X344"/>
      <c r="Y344"/>
      <c r="Z344"/>
    </row>
    <row r="345" spans="1:26" s="2" customFormat="1" x14ac:dyDescent="0.2">
      <c r="A345" s="9">
        <v>342</v>
      </c>
      <c r="B345" s="6" t="s">
        <v>189</v>
      </c>
      <c r="C345" s="6">
        <v>1</v>
      </c>
      <c r="D345" s="16">
        <v>5</v>
      </c>
      <c r="E345" s="17">
        <v>3242</v>
      </c>
      <c r="F345" s="26">
        <f t="shared" si="11"/>
        <v>1.5422578655151142E-3</v>
      </c>
      <c r="G345" s="17">
        <v>80415</v>
      </c>
      <c r="H345" s="17">
        <v>6595.005588815704</v>
      </c>
      <c r="I345" s="17">
        <v>73819.994411184292</v>
      </c>
      <c r="J345" s="17">
        <v>21763.4</v>
      </c>
      <c r="K345" s="17">
        <f t="shared" si="12"/>
        <v>15168.394411184297</v>
      </c>
      <c r="M345"/>
      <c r="N345"/>
      <c r="O345"/>
      <c r="P345"/>
      <c r="Q345"/>
      <c r="R345"/>
      <c r="S345"/>
      <c r="T345"/>
      <c r="U345"/>
      <c r="V345"/>
      <c r="W345"/>
      <c r="X345"/>
      <c r="Y345"/>
      <c r="Z345"/>
    </row>
    <row r="346" spans="1:26" s="2" customFormat="1" x14ac:dyDescent="0.2">
      <c r="A346" s="9">
        <v>343</v>
      </c>
      <c r="B346" s="6" t="s">
        <v>190</v>
      </c>
      <c r="C346" s="6">
        <v>1</v>
      </c>
      <c r="D346" s="16">
        <v>22</v>
      </c>
      <c r="E346" s="17">
        <v>1369</v>
      </c>
      <c r="F346" s="26">
        <f t="shared" si="11"/>
        <v>1.6070124178232285E-2</v>
      </c>
      <c r="G346" s="17">
        <v>285972</v>
      </c>
      <c r="H346" s="17">
        <v>23730.015029396236</v>
      </c>
      <c r="I346" s="17">
        <v>262241.98497060378</v>
      </c>
      <c r="J346" s="17">
        <v>26114</v>
      </c>
      <c r="K346" s="17">
        <f t="shared" si="12"/>
        <v>2383.9849706037639</v>
      </c>
      <c r="M346"/>
      <c r="N346"/>
      <c r="O346"/>
      <c r="P346"/>
      <c r="Q346"/>
      <c r="R346"/>
      <c r="S346"/>
      <c r="T346"/>
      <c r="U346"/>
      <c r="V346"/>
      <c r="W346"/>
      <c r="X346"/>
      <c r="Y346"/>
      <c r="Z346"/>
    </row>
    <row r="347" spans="1:26" s="2" customFormat="1" x14ac:dyDescent="0.2">
      <c r="A347" s="9">
        <v>344</v>
      </c>
      <c r="B347" s="6" t="s">
        <v>398</v>
      </c>
      <c r="C347" s="6">
        <v>1</v>
      </c>
      <c r="D347" s="16">
        <v>4</v>
      </c>
      <c r="E347" s="17">
        <v>4638</v>
      </c>
      <c r="F347" s="26">
        <f t="shared" si="11"/>
        <v>8.6244070720137994E-4</v>
      </c>
      <c r="G347" s="17">
        <v>53974</v>
      </c>
      <c r="H347" s="17">
        <v>25517.678098445067</v>
      </c>
      <c r="I347" s="17">
        <v>28456.321901554933</v>
      </c>
      <c r="J347" s="17">
        <v>47637.2</v>
      </c>
      <c r="K347" s="17">
        <f t="shared" si="12"/>
        <v>22119.52190155493</v>
      </c>
      <c r="M347"/>
      <c r="N347"/>
      <c r="O347"/>
      <c r="P347"/>
      <c r="Q347"/>
      <c r="R347"/>
      <c r="S347"/>
      <c r="T347"/>
      <c r="U347"/>
      <c r="V347"/>
      <c r="W347"/>
      <c r="X347"/>
      <c r="Y347"/>
      <c r="Z347"/>
    </row>
    <row r="348" spans="1:26" s="2" customFormat="1" hidden="1" x14ac:dyDescent="0.2">
      <c r="A348" s="9">
        <v>345</v>
      </c>
      <c r="B348" s="6" t="s">
        <v>399</v>
      </c>
      <c r="C348" s="6">
        <v>0</v>
      </c>
      <c r="D348" s="16">
        <v>0</v>
      </c>
      <c r="E348" s="17">
        <v>5</v>
      </c>
      <c r="F348" s="26">
        <f t="shared" si="11"/>
        <v>0</v>
      </c>
      <c r="G348" s="17">
        <v>0</v>
      </c>
      <c r="H348" s="17">
        <v>0</v>
      </c>
      <c r="I348" s="17">
        <v>0</v>
      </c>
      <c r="J348" s="17">
        <v>0</v>
      </c>
      <c r="K348" s="17">
        <f t="shared" si="12"/>
        <v>0</v>
      </c>
      <c r="M348"/>
      <c r="N348"/>
      <c r="O348"/>
      <c r="P348"/>
      <c r="Q348"/>
      <c r="R348"/>
      <c r="S348"/>
      <c r="T348"/>
      <c r="U348"/>
      <c r="V348"/>
      <c r="W348"/>
      <c r="X348"/>
      <c r="Y348"/>
      <c r="Z348"/>
    </row>
    <row r="349" spans="1:26" s="2" customFormat="1" x14ac:dyDescent="0.2">
      <c r="A349" s="9">
        <v>346</v>
      </c>
      <c r="B349" s="6" t="s">
        <v>191</v>
      </c>
      <c r="C349" s="6">
        <v>1</v>
      </c>
      <c r="D349" s="16">
        <v>19</v>
      </c>
      <c r="E349" s="17">
        <v>2012</v>
      </c>
      <c r="F349" s="26">
        <f t="shared" si="11"/>
        <v>9.4433399602385677E-3</v>
      </c>
      <c r="G349" s="17">
        <v>293909</v>
      </c>
      <c r="H349" s="17">
        <v>17816</v>
      </c>
      <c r="I349" s="17">
        <v>276093</v>
      </c>
      <c r="J349" s="17">
        <v>135774.39999999999</v>
      </c>
      <c r="K349" s="17">
        <f t="shared" si="12"/>
        <v>117958.39999999999</v>
      </c>
      <c r="M349"/>
      <c r="N349"/>
      <c r="O349"/>
      <c r="P349"/>
      <c r="Q349"/>
      <c r="R349"/>
      <c r="S349"/>
      <c r="T349"/>
      <c r="U349"/>
      <c r="V349"/>
      <c r="W349"/>
      <c r="X349"/>
      <c r="Y349"/>
      <c r="Z349"/>
    </row>
    <row r="350" spans="1:26" s="2" customFormat="1" x14ac:dyDescent="0.2">
      <c r="A350" s="9">
        <v>347</v>
      </c>
      <c r="B350" s="6" t="s">
        <v>192</v>
      </c>
      <c r="C350" s="6">
        <v>1</v>
      </c>
      <c r="D350" s="16">
        <v>30</v>
      </c>
      <c r="E350" s="17">
        <v>4596</v>
      </c>
      <c r="F350" s="26">
        <f t="shared" si="11"/>
        <v>6.5274151436031328E-3</v>
      </c>
      <c r="G350" s="17">
        <v>560886</v>
      </c>
      <c r="H350" s="17">
        <v>135258.32170055647</v>
      </c>
      <c r="I350" s="17">
        <v>425627.67829944356</v>
      </c>
      <c r="J350" s="17">
        <v>247571.8</v>
      </c>
      <c r="K350" s="17">
        <f t="shared" si="12"/>
        <v>112313.47829944352</v>
      </c>
      <c r="M350"/>
      <c r="N350"/>
      <c r="O350"/>
      <c r="P350"/>
      <c r="Q350"/>
      <c r="R350"/>
      <c r="S350"/>
      <c r="T350"/>
      <c r="U350"/>
      <c r="V350"/>
      <c r="W350"/>
      <c r="X350"/>
      <c r="Y350"/>
      <c r="Z350"/>
    </row>
    <row r="351" spans="1:26" s="2" customFormat="1" x14ac:dyDescent="0.2">
      <c r="A351" s="9">
        <v>348</v>
      </c>
      <c r="B351" s="6" t="s">
        <v>193</v>
      </c>
      <c r="C351" s="6">
        <v>1</v>
      </c>
      <c r="D351" s="16">
        <v>2005</v>
      </c>
      <c r="E351" s="17">
        <v>27800</v>
      </c>
      <c r="F351" s="26">
        <f t="shared" si="11"/>
        <v>7.212230215827338E-2</v>
      </c>
      <c r="G351" s="17">
        <v>27613016</v>
      </c>
      <c r="H351" s="17">
        <v>2734933.8969181874</v>
      </c>
      <c r="I351" s="17">
        <v>24878082.103081811</v>
      </c>
      <c r="J351" s="17">
        <v>3887584.2</v>
      </c>
      <c r="K351" s="17">
        <f t="shared" si="12"/>
        <v>1152650.3030818128</v>
      </c>
      <c r="M351"/>
      <c r="N351"/>
      <c r="O351"/>
      <c r="P351"/>
      <c r="Q351"/>
      <c r="R351"/>
      <c r="S351"/>
      <c r="T351"/>
      <c r="U351"/>
      <c r="V351"/>
      <c r="W351"/>
      <c r="X351"/>
      <c r="Y351"/>
      <c r="Z351"/>
    </row>
    <row r="352" spans="1:26" s="2" customFormat="1" hidden="1" x14ac:dyDescent="0.2">
      <c r="A352" s="15">
        <v>349</v>
      </c>
      <c r="B352" s="1" t="s">
        <v>400</v>
      </c>
      <c r="C352" s="6">
        <v>1</v>
      </c>
      <c r="D352" s="16">
        <v>0</v>
      </c>
      <c r="E352" s="17">
        <v>109</v>
      </c>
      <c r="F352" s="26">
        <f t="shared" si="11"/>
        <v>0</v>
      </c>
      <c r="G352" s="17">
        <v>0</v>
      </c>
      <c r="H352" s="17">
        <v>0</v>
      </c>
      <c r="I352" s="17">
        <v>0</v>
      </c>
      <c r="J352" s="17">
        <v>0</v>
      </c>
      <c r="K352" s="17">
        <f t="shared" si="12"/>
        <v>0</v>
      </c>
      <c r="M352"/>
      <c r="N352"/>
      <c r="O352"/>
      <c r="P352"/>
      <c r="Q352"/>
      <c r="R352"/>
      <c r="S352"/>
      <c r="T352"/>
      <c r="U352"/>
      <c r="V352"/>
      <c r="W352"/>
      <c r="X352"/>
      <c r="Y352"/>
      <c r="Z352"/>
    </row>
    <row r="353" spans="1:26" s="2" customFormat="1" x14ac:dyDescent="0.2">
      <c r="A353" s="9">
        <v>350</v>
      </c>
      <c r="B353" s="6" t="s">
        <v>194</v>
      </c>
      <c r="C353" s="6">
        <v>1</v>
      </c>
      <c r="D353" s="16">
        <v>47</v>
      </c>
      <c r="E353" s="17">
        <v>908</v>
      </c>
      <c r="F353" s="26">
        <f t="shared" si="11"/>
        <v>5.1762114537444934E-2</v>
      </c>
      <c r="G353" s="17">
        <v>797908</v>
      </c>
      <c r="H353" s="17">
        <v>207326.02197660325</v>
      </c>
      <c r="I353" s="17">
        <v>590581.9780233968</v>
      </c>
      <c r="J353" s="17">
        <v>482040.4</v>
      </c>
      <c r="K353" s="17">
        <f t="shared" si="12"/>
        <v>274714.37802339677</v>
      </c>
      <c r="M353"/>
      <c r="N353"/>
      <c r="O353"/>
      <c r="P353"/>
      <c r="Q353"/>
      <c r="R353"/>
      <c r="S353"/>
      <c r="T353"/>
      <c r="U353"/>
      <c r="V353"/>
      <c r="W353"/>
      <c r="X353"/>
      <c r="Y353"/>
      <c r="Z353"/>
    </row>
    <row r="354" spans="1:26" s="2" customFormat="1" hidden="1" x14ac:dyDescent="0.2">
      <c r="A354" s="9">
        <v>351</v>
      </c>
      <c r="B354" s="6" t="s">
        <v>401</v>
      </c>
      <c r="C354" s="6">
        <v>0</v>
      </c>
      <c r="D354" s="16">
        <v>0</v>
      </c>
      <c r="E354" s="17">
        <v>0</v>
      </c>
      <c r="F354" s="26" t="e">
        <f t="shared" si="11"/>
        <v>#DIV/0!</v>
      </c>
      <c r="G354" s="17">
        <v>0</v>
      </c>
      <c r="H354" s="17">
        <v>0</v>
      </c>
      <c r="I354" s="17">
        <v>0</v>
      </c>
      <c r="J354" s="17">
        <v>0</v>
      </c>
      <c r="K354" s="17">
        <f t="shared" si="12"/>
        <v>0</v>
      </c>
      <c r="M354"/>
      <c r="N354"/>
      <c r="O354"/>
      <c r="P354"/>
      <c r="Q354"/>
      <c r="R354"/>
      <c r="S354"/>
      <c r="T354"/>
      <c r="U354"/>
      <c r="V354"/>
      <c r="W354"/>
      <c r="X354"/>
      <c r="Y354"/>
      <c r="Z354"/>
    </row>
    <row r="355" spans="1:26" s="2" customFormat="1" hidden="1" x14ac:dyDescent="0.2">
      <c r="A355" s="9">
        <v>406</v>
      </c>
      <c r="B355" s="6" t="s">
        <v>402</v>
      </c>
      <c r="C355" s="6">
        <v>1</v>
      </c>
      <c r="D355" s="16">
        <v>0</v>
      </c>
      <c r="E355" s="17">
        <v>104</v>
      </c>
      <c r="F355" s="26">
        <f t="shared" si="11"/>
        <v>0</v>
      </c>
      <c r="G355" s="17">
        <v>0</v>
      </c>
      <c r="H355" s="17">
        <v>0</v>
      </c>
      <c r="I355" s="17">
        <v>0</v>
      </c>
      <c r="J355" s="17">
        <v>0</v>
      </c>
      <c r="K355" s="17">
        <f t="shared" si="12"/>
        <v>0</v>
      </c>
      <c r="M355"/>
      <c r="N355"/>
      <c r="O355"/>
      <c r="P355"/>
      <c r="Q355"/>
      <c r="R355"/>
      <c r="S355"/>
      <c r="T355"/>
      <c r="U355"/>
      <c r="V355"/>
      <c r="W355"/>
      <c r="X355"/>
      <c r="Y355"/>
      <c r="Z355"/>
    </row>
    <row r="356" spans="1:26" s="2" customFormat="1" x14ac:dyDescent="0.2">
      <c r="A356" s="15">
        <v>600</v>
      </c>
      <c r="B356" s="1" t="s">
        <v>195</v>
      </c>
      <c r="C356" s="6">
        <v>1</v>
      </c>
      <c r="D356" s="16">
        <v>25</v>
      </c>
      <c r="E356" s="17">
        <v>5429</v>
      </c>
      <c r="F356" s="26">
        <f t="shared" si="11"/>
        <v>4.6048996131884323E-3</v>
      </c>
      <c r="G356" s="17">
        <v>378121</v>
      </c>
      <c r="H356" s="17">
        <v>62884.529658290245</v>
      </c>
      <c r="I356" s="17">
        <v>315236.47034170973</v>
      </c>
      <c r="J356" s="17">
        <v>93216</v>
      </c>
      <c r="K356" s="17">
        <f t="shared" si="12"/>
        <v>30331.470341709755</v>
      </c>
      <c r="M356"/>
      <c r="N356"/>
      <c r="O356"/>
      <c r="P356"/>
      <c r="Q356"/>
      <c r="R356"/>
      <c r="S356"/>
      <c r="T356"/>
      <c r="U356"/>
      <c r="V356"/>
      <c r="W356"/>
      <c r="X356"/>
      <c r="Y356"/>
      <c r="Z356"/>
    </row>
    <row r="357" spans="1:26" s="2" customFormat="1" x14ac:dyDescent="0.2">
      <c r="A357" s="9">
        <v>603</v>
      </c>
      <c r="B357" s="6" t="s">
        <v>196</v>
      </c>
      <c r="C357" s="6">
        <v>1</v>
      </c>
      <c r="D357" s="16">
        <v>80</v>
      </c>
      <c r="E357" s="17">
        <v>1291</v>
      </c>
      <c r="F357" s="26">
        <f t="shared" si="11"/>
        <v>6.1967467079783116E-2</v>
      </c>
      <c r="G357" s="17">
        <v>1143493</v>
      </c>
      <c r="H357" s="17">
        <v>102673.45503618103</v>
      </c>
      <c r="I357" s="17">
        <v>1040819.544963819</v>
      </c>
      <c r="J357" s="17">
        <v>206448.2</v>
      </c>
      <c r="K357" s="17">
        <f t="shared" si="12"/>
        <v>103774.74496381899</v>
      </c>
      <c r="M357"/>
      <c r="N357"/>
      <c r="O357"/>
      <c r="P357"/>
      <c r="Q357"/>
      <c r="R357"/>
      <c r="S357"/>
      <c r="T357"/>
      <c r="U357"/>
      <c r="V357"/>
      <c r="W357"/>
      <c r="X357"/>
      <c r="Y357"/>
      <c r="Z357"/>
    </row>
    <row r="358" spans="1:26" s="2" customFormat="1" x14ac:dyDescent="0.2">
      <c r="A358" s="9">
        <v>605</v>
      </c>
      <c r="B358" s="6" t="s">
        <v>197</v>
      </c>
      <c r="C358" s="6">
        <v>1</v>
      </c>
      <c r="D358" s="16">
        <v>103</v>
      </c>
      <c r="E358" s="17">
        <v>1399</v>
      </c>
      <c r="F358" s="26">
        <f t="shared" si="11"/>
        <v>7.3624017155110799E-2</v>
      </c>
      <c r="G358" s="17">
        <v>1978762</v>
      </c>
      <c r="H358" s="17">
        <v>295364.09356623737</v>
      </c>
      <c r="I358" s="17">
        <v>1683397.9064337625</v>
      </c>
      <c r="J358" s="17">
        <v>476511.6</v>
      </c>
      <c r="K358" s="17">
        <f t="shared" si="12"/>
        <v>181147.50643376261</v>
      </c>
      <c r="M358"/>
      <c r="N358"/>
      <c r="O358"/>
      <c r="P358"/>
      <c r="Q358"/>
      <c r="R358"/>
      <c r="S358"/>
      <c r="T358"/>
      <c r="U358"/>
      <c r="V358"/>
      <c r="W358"/>
      <c r="X358"/>
      <c r="Y358"/>
      <c r="Z358"/>
    </row>
    <row r="359" spans="1:26" s="2" customFormat="1" x14ac:dyDescent="0.2">
      <c r="A359" s="9">
        <v>610</v>
      </c>
      <c r="B359" s="6" t="s">
        <v>198</v>
      </c>
      <c r="C359" s="6">
        <v>1</v>
      </c>
      <c r="D359" s="16">
        <v>17</v>
      </c>
      <c r="E359" s="17">
        <v>2266</v>
      </c>
      <c r="F359" s="26">
        <f t="shared" si="11"/>
        <v>7.5022065313327451E-3</v>
      </c>
      <c r="G359" s="17">
        <v>214930</v>
      </c>
      <c r="H359" s="17">
        <v>53549.184514163549</v>
      </c>
      <c r="I359" s="17">
        <v>161380.81548583644</v>
      </c>
      <c r="J359" s="17">
        <v>98064</v>
      </c>
      <c r="K359" s="17">
        <f t="shared" si="12"/>
        <v>44514.815485836451</v>
      </c>
      <c r="M359"/>
      <c r="N359"/>
      <c r="O359"/>
      <c r="P359"/>
      <c r="Q359"/>
      <c r="R359"/>
      <c r="S359"/>
      <c r="T359"/>
      <c r="U359"/>
      <c r="V359"/>
      <c r="W359"/>
      <c r="X359"/>
      <c r="Y359"/>
      <c r="Z359"/>
    </row>
    <row r="360" spans="1:26" s="2" customFormat="1" x14ac:dyDescent="0.2">
      <c r="A360" s="9">
        <v>615</v>
      </c>
      <c r="B360" s="6" t="s">
        <v>199</v>
      </c>
      <c r="C360" s="6">
        <v>1</v>
      </c>
      <c r="D360" s="16">
        <v>2</v>
      </c>
      <c r="E360" s="17">
        <v>1733.0000000000002</v>
      </c>
      <c r="F360" s="26">
        <f t="shared" si="11"/>
        <v>1.1540680900173109E-3</v>
      </c>
      <c r="G360" s="17">
        <v>24961</v>
      </c>
      <c r="H360" s="17">
        <v>1876</v>
      </c>
      <c r="I360" s="17">
        <v>23085</v>
      </c>
      <c r="J360" s="17">
        <v>13908.4</v>
      </c>
      <c r="K360" s="17">
        <f t="shared" si="12"/>
        <v>12032.4</v>
      </c>
      <c r="M360"/>
      <c r="N360"/>
      <c r="O360"/>
      <c r="P360"/>
      <c r="Q360"/>
      <c r="R360"/>
      <c r="S360"/>
      <c r="T360"/>
      <c r="U360"/>
      <c r="V360"/>
      <c r="W360"/>
      <c r="X360"/>
      <c r="Y360"/>
      <c r="Z360"/>
    </row>
    <row r="361" spans="1:26" s="2" customFormat="1" x14ac:dyDescent="0.2">
      <c r="A361" s="9">
        <v>616</v>
      </c>
      <c r="B361" s="6" t="s">
        <v>200</v>
      </c>
      <c r="C361" s="6">
        <v>1</v>
      </c>
      <c r="D361" s="16">
        <v>62</v>
      </c>
      <c r="E361" s="17">
        <v>1737</v>
      </c>
      <c r="F361" s="26">
        <f t="shared" si="11"/>
        <v>3.5693724812895795E-2</v>
      </c>
      <c r="G361" s="17">
        <v>918798</v>
      </c>
      <c r="H361" s="17">
        <v>58135</v>
      </c>
      <c r="I361" s="17">
        <v>860663</v>
      </c>
      <c r="J361" s="17">
        <v>77274.2</v>
      </c>
      <c r="K361" s="17">
        <f t="shared" si="12"/>
        <v>19139.199999999997</v>
      </c>
      <c r="M361"/>
      <c r="N361"/>
      <c r="O361"/>
      <c r="P361"/>
      <c r="Q361"/>
      <c r="R361"/>
      <c r="S361"/>
      <c r="T361"/>
      <c r="U361"/>
      <c r="V361"/>
      <c r="W361"/>
      <c r="X361"/>
      <c r="Y361"/>
      <c r="Z361"/>
    </row>
    <row r="362" spans="1:26" s="2" customFormat="1" hidden="1" x14ac:dyDescent="0.2">
      <c r="A362" s="9">
        <v>618</v>
      </c>
      <c r="B362" s="6" t="s">
        <v>403</v>
      </c>
      <c r="C362" s="6">
        <v>1</v>
      </c>
      <c r="D362" s="16">
        <v>0</v>
      </c>
      <c r="E362" s="17">
        <v>1010</v>
      </c>
      <c r="F362" s="26">
        <f t="shared" si="11"/>
        <v>0</v>
      </c>
      <c r="G362" s="17">
        <v>0</v>
      </c>
      <c r="H362" s="17">
        <v>0</v>
      </c>
      <c r="I362" s="17">
        <v>0</v>
      </c>
      <c r="J362" s="17">
        <v>4511.2000000000007</v>
      </c>
      <c r="K362" s="17">
        <f t="shared" si="12"/>
        <v>4511.2000000000007</v>
      </c>
      <c r="M362"/>
      <c r="N362"/>
      <c r="O362"/>
      <c r="P362"/>
      <c r="Q362"/>
      <c r="R362"/>
      <c r="S362"/>
      <c r="T362"/>
      <c r="U362"/>
      <c r="V362"/>
      <c r="W362"/>
      <c r="X362"/>
      <c r="Y362"/>
      <c r="Z362"/>
    </row>
    <row r="363" spans="1:26" s="2" customFormat="1" x14ac:dyDescent="0.2">
      <c r="A363" s="9">
        <v>620</v>
      </c>
      <c r="B363" s="6" t="s">
        <v>201</v>
      </c>
      <c r="C363" s="6">
        <v>1</v>
      </c>
      <c r="D363" s="16">
        <v>14</v>
      </c>
      <c r="E363" s="17">
        <v>954</v>
      </c>
      <c r="F363" s="26">
        <f t="shared" si="11"/>
        <v>1.4675052410901468E-2</v>
      </c>
      <c r="G363" s="17">
        <v>219955</v>
      </c>
      <c r="H363" s="17">
        <v>18671.605281405929</v>
      </c>
      <c r="I363" s="17">
        <v>201283.39471859406</v>
      </c>
      <c r="J363" s="17">
        <v>32537.599999999999</v>
      </c>
      <c r="K363" s="17">
        <f t="shared" si="12"/>
        <v>13865.994718594069</v>
      </c>
      <c r="M363"/>
      <c r="N363"/>
      <c r="O363"/>
      <c r="P363"/>
      <c r="Q363"/>
      <c r="R363"/>
      <c r="S363"/>
      <c r="T363"/>
      <c r="U363"/>
      <c r="V363"/>
      <c r="W363"/>
      <c r="X363"/>
      <c r="Y363"/>
      <c r="Z363"/>
    </row>
    <row r="364" spans="1:26" s="2" customFormat="1" x14ac:dyDescent="0.2">
      <c r="A364" s="9">
        <v>622</v>
      </c>
      <c r="B364" s="6" t="s">
        <v>202</v>
      </c>
      <c r="C364" s="6">
        <v>1</v>
      </c>
      <c r="D364" s="16">
        <v>32</v>
      </c>
      <c r="E364" s="17">
        <v>1743.9999999999998</v>
      </c>
      <c r="F364" s="26">
        <f t="shared" si="11"/>
        <v>1.834862385321101E-2</v>
      </c>
      <c r="G364" s="17">
        <v>457622</v>
      </c>
      <c r="H364" s="17">
        <v>241592.20086032845</v>
      </c>
      <c r="I364" s="17">
        <v>216029.79913967155</v>
      </c>
      <c r="J364" s="17">
        <v>423788.4</v>
      </c>
      <c r="K364" s="17">
        <f t="shared" si="12"/>
        <v>182196.19913967157</v>
      </c>
      <c r="M364"/>
      <c r="N364"/>
      <c r="O364"/>
      <c r="P364"/>
      <c r="Q364"/>
      <c r="R364"/>
      <c r="S364"/>
      <c r="T364"/>
      <c r="U364"/>
      <c r="V364"/>
      <c r="W364"/>
      <c r="X364"/>
      <c r="Y364"/>
      <c r="Z364"/>
    </row>
    <row r="365" spans="1:26" s="2" customFormat="1" x14ac:dyDescent="0.2">
      <c r="A365" s="9">
        <v>625</v>
      </c>
      <c r="B365" s="6" t="s">
        <v>203</v>
      </c>
      <c r="C365" s="6">
        <v>1</v>
      </c>
      <c r="D365" s="16">
        <v>20</v>
      </c>
      <c r="E365" s="17">
        <v>5494</v>
      </c>
      <c r="F365" s="26">
        <f t="shared" si="11"/>
        <v>3.6403349108117948E-3</v>
      </c>
      <c r="G365" s="17">
        <v>309902</v>
      </c>
      <c r="H365" s="17">
        <v>42302.190737493089</v>
      </c>
      <c r="I365" s="17">
        <v>267599.8092625069</v>
      </c>
      <c r="J365" s="17">
        <v>138938</v>
      </c>
      <c r="K365" s="17">
        <f t="shared" si="12"/>
        <v>96635.809262506911</v>
      </c>
      <c r="M365"/>
      <c r="N365"/>
      <c r="O365"/>
      <c r="P365"/>
      <c r="Q365"/>
      <c r="R365"/>
      <c r="S365"/>
      <c r="T365"/>
      <c r="U365"/>
      <c r="V365"/>
      <c r="W365"/>
      <c r="X365"/>
      <c r="Y365"/>
      <c r="Z365"/>
    </row>
    <row r="366" spans="1:26" s="2" customFormat="1" hidden="1" x14ac:dyDescent="0.2">
      <c r="A366" s="9">
        <v>632</v>
      </c>
      <c r="B366" s="6" t="s">
        <v>204</v>
      </c>
      <c r="C366" s="6">
        <v>1</v>
      </c>
      <c r="D366" s="16">
        <v>0</v>
      </c>
      <c r="E366" s="17">
        <v>114</v>
      </c>
      <c r="F366" s="26">
        <f t="shared" si="11"/>
        <v>0</v>
      </c>
      <c r="G366" s="17">
        <v>0</v>
      </c>
      <c r="H366" s="17">
        <v>0</v>
      </c>
      <c r="I366" s="17">
        <v>0</v>
      </c>
      <c r="J366" s="17">
        <v>0</v>
      </c>
      <c r="K366" s="17">
        <f t="shared" si="12"/>
        <v>0</v>
      </c>
      <c r="M366"/>
      <c r="N366"/>
      <c r="O366"/>
      <c r="P366"/>
      <c r="Q366"/>
      <c r="R366"/>
      <c r="S366"/>
      <c r="T366"/>
      <c r="U366"/>
      <c r="V366"/>
      <c r="W366"/>
      <c r="X366"/>
      <c r="Y366"/>
      <c r="Z366"/>
    </row>
    <row r="367" spans="1:26" s="2" customFormat="1" x14ac:dyDescent="0.2">
      <c r="A367" s="9">
        <v>635</v>
      </c>
      <c r="B367" s="6" t="s">
        <v>205</v>
      </c>
      <c r="C367" s="6">
        <v>1</v>
      </c>
      <c r="D367" s="16">
        <v>29</v>
      </c>
      <c r="E367" s="17">
        <v>1567.9999999999998</v>
      </c>
      <c r="F367" s="26">
        <f t="shared" si="11"/>
        <v>1.8494897959183677E-2</v>
      </c>
      <c r="G367" s="17">
        <v>475265</v>
      </c>
      <c r="H367" s="17">
        <v>71356.604348418681</v>
      </c>
      <c r="I367" s="17">
        <v>403908.39565158135</v>
      </c>
      <c r="J367" s="17">
        <v>147101</v>
      </c>
      <c r="K367" s="17">
        <f t="shared" si="12"/>
        <v>75744.395651581319</v>
      </c>
      <c r="M367"/>
      <c r="N367"/>
      <c r="O367"/>
      <c r="P367"/>
      <c r="Q367"/>
      <c r="R367"/>
      <c r="S367"/>
      <c r="T367"/>
      <c r="U367"/>
      <c r="V367"/>
      <c r="W367"/>
      <c r="X367"/>
      <c r="Y367"/>
      <c r="Z367"/>
    </row>
    <row r="368" spans="1:26" s="2" customFormat="1" x14ac:dyDescent="0.2">
      <c r="A368" s="9">
        <v>640</v>
      </c>
      <c r="B368" s="6" t="s">
        <v>206</v>
      </c>
      <c r="C368" s="6">
        <v>1</v>
      </c>
      <c r="D368" s="16">
        <v>4</v>
      </c>
      <c r="E368" s="17">
        <v>1321</v>
      </c>
      <c r="F368" s="26">
        <f t="shared" si="11"/>
        <v>3.0280090840272521E-3</v>
      </c>
      <c r="G368" s="17">
        <v>78459</v>
      </c>
      <c r="H368" s="17">
        <v>5440.0672698460903</v>
      </c>
      <c r="I368" s="17">
        <v>73018.932730153916</v>
      </c>
      <c r="J368" s="17">
        <v>9611.7999999999993</v>
      </c>
      <c r="K368" s="17">
        <f t="shared" si="12"/>
        <v>4171.732730153909</v>
      </c>
      <c r="M368"/>
      <c r="N368"/>
      <c r="O368"/>
      <c r="P368"/>
      <c r="Q368"/>
      <c r="R368"/>
      <c r="S368"/>
      <c r="T368"/>
      <c r="U368"/>
      <c r="V368"/>
      <c r="W368"/>
      <c r="X368"/>
      <c r="Y368"/>
      <c r="Z368"/>
    </row>
    <row r="369" spans="1:26" s="2" customFormat="1" x14ac:dyDescent="0.2">
      <c r="A369" s="9">
        <v>645</v>
      </c>
      <c r="B369" s="6" t="s">
        <v>207</v>
      </c>
      <c r="C369" s="6">
        <v>1</v>
      </c>
      <c r="D369" s="16">
        <v>132</v>
      </c>
      <c r="E369" s="17">
        <v>3388</v>
      </c>
      <c r="F369" s="26">
        <f t="shared" si="11"/>
        <v>3.896103896103896E-2</v>
      </c>
      <c r="G369" s="17">
        <v>2113578</v>
      </c>
      <c r="H369" s="17">
        <v>222185.30207929533</v>
      </c>
      <c r="I369" s="17">
        <v>1891392.6979207047</v>
      </c>
      <c r="J369" s="17">
        <v>347074.6</v>
      </c>
      <c r="K369" s="17">
        <f t="shared" si="12"/>
        <v>124889.29792070464</v>
      </c>
      <c r="M369"/>
      <c r="N369"/>
      <c r="O369"/>
      <c r="P369"/>
      <c r="Q369"/>
      <c r="R369"/>
      <c r="S369"/>
      <c r="T369"/>
      <c r="U369"/>
      <c r="V369"/>
      <c r="W369"/>
      <c r="X369"/>
      <c r="Y369"/>
      <c r="Z369"/>
    </row>
    <row r="370" spans="1:26" s="2" customFormat="1" x14ac:dyDescent="0.2">
      <c r="A370" s="9">
        <v>650</v>
      </c>
      <c r="B370" s="6" t="s">
        <v>208</v>
      </c>
      <c r="C370" s="6">
        <v>1</v>
      </c>
      <c r="D370" s="16">
        <v>3</v>
      </c>
      <c r="E370" s="17">
        <v>2897</v>
      </c>
      <c r="F370" s="26">
        <f t="shared" si="11"/>
        <v>1.0355540214014498E-3</v>
      </c>
      <c r="G370" s="17">
        <v>49940</v>
      </c>
      <c r="H370" s="17">
        <v>2814</v>
      </c>
      <c r="I370" s="17">
        <v>47126</v>
      </c>
      <c r="J370" s="17">
        <v>29020.799999999999</v>
      </c>
      <c r="K370" s="17">
        <f t="shared" si="12"/>
        <v>26206.799999999999</v>
      </c>
      <c r="M370"/>
      <c r="N370"/>
      <c r="O370"/>
      <c r="P370"/>
      <c r="Q370"/>
      <c r="R370"/>
      <c r="S370"/>
      <c r="T370"/>
      <c r="U370"/>
      <c r="V370"/>
      <c r="W370"/>
      <c r="X370"/>
      <c r="Y370"/>
      <c r="Z370"/>
    </row>
    <row r="371" spans="1:26" s="2" customFormat="1" hidden="1" x14ac:dyDescent="0.2">
      <c r="A371" s="9">
        <v>655</v>
      </c>
      <c r="B371" s="6" t="s">
        <v>404</v>
      </c>
      <c r="C371" s="6">
        <v>1</v>
      </c>
      <c r="D371" s="16">
        <v>0</v>
      </c>
      <c r="E371" s="17">
        <v>1225</v>
      </c>
      <c r="F371" s="26">
        <f t="shared" si="11"/>
        <v>0</v>
      </c>
      <c r="G371" s="17">
        <v>0</v>
      </c>
      <c r="H371" s="17">
        <v>0</v>
      </c>
      <c r="I371" s="17">
        <v>0</v>
      </c>
      <c r="J371" s="17">
        <v>0</v>
      </c>
      <c r="K371" s="17">
        <f t="shared" si="12"/>
        <v>0</v>
      </c>
      <c r="M371"/>
      <c r="N371"/>
      <c r="O371"/>
      <c r="P371"/>
      <c r="Q371"/>
      <c r="R371"/>
      <c r="S371"/>
      <c r="T371"/>
      <c r="U371"/>
      <c r="V371"/>
      <c r="W371"/>
      <c r="X371"/>
      <c r="Y371"/>
      <c r="Z371"/>
    </row>
    <row r="372" spans="1:26" s="2" customFormat="1" x14ac:dyDescent="0.2">
      <c r="A372" s="9">
        <v>658</v>
      </c>
      <c r="B372" s="6" t="s">
        <v>209</v>
      </c>
      <c r="C372" s="6">
        <v>1</v>
      </c>
      <c r="D372" s="16">
        <v>7</v>
      </c>
      <c r="E372" s="17">
        <v>3669</v>
      </c>
      <c r="F372" s="26">
        <f t="shared" si="11"/>
        <v>1.9078768056691197E-3</v>
      </c>
      <c r="G372" s="17">
        <v>85502</v>
      </c>
      <c r="H372" s="17">
        <v>8109.9199626805103</v>
      </c>
      <c r="I372" s="17">
        <v>77392.080037319494</v>
      </c>
      <c r="J372" s="17">
        <v>39893.600000000006</v>
      </c>
      <c r="K372" s="17">
        <f t="shared" si="12"/>
        <v>31783.680037319496</v>
      </c>
      <c r="M372"/>
      <c r="N372"/>
      <c r="O372"/>
      <c r="P372"/>
      <c r="Q372"/>
      <c r="R372"/>
      <c r="S372"/>
      <c r="T372"/>
      <c r="U372"/>
      <c r="V372"/>
      <c r="W372"/>
      <c r="X372"/>
      <c r="Y372"/>
      <c r="Z372"/>
    </row>
    <row r="373" spans="1:26" s="2" customFormat="1" x14ac:dyDescent="0.2">
      <c r="A373" s="9">
        <v>660</v>
      </c>
      <c r="B373" s="6" t="s">
        <v>210</v>
      </c>
      <c r="C373" s="6">
        <v>1</v>
      </c>
      <c r="D373" s="16">
        <v>66</v>
      </c>
      <c r="E373" s="17">
        <v>1185.99999998814</v>
      </c>
      <c r="F373" s="26">
        <f t="shared" si="11"/>
        <v>5.564924114726813E-2</v>
      </c>
      <c r="G373" s="17">
        <v>1365795</v>
      </c>
      <c r="H373" s="17">
        <v>82880.196609556107</v>
      </c>
      <c r="I373" s="17">
        <v>1282914.8033904438</v>
      </c>
      <c r="J373" s="17">
        <v>127369.60000000001</v>
      </c>
      <c r="K373" s="17">
        <f t="shared" si="12"/>
        <v>44489.403390443898</v>
      </c>
      <c r="M373"/>
      <c r="N373"/>
      <c r="O373"/>
      <c r="P373"/>
      <c r="Q373"/>
      <c r="R373"/>
      <c r="S373"/>
      <c r="T373"/>
      <c r="U373"/>
      <c r="V373"/>
      <c r="W373"/>
      <c r="X373"/>
      <c r="Y373"/>
      <c r="Z373"/>
    </row>
    <row r="374" spans="1:26" s="2" customFormat="1" hidden="1" x14ac:dyDescent="0.2">
      <c r="A374" s="9">
        <v>662</v>
      </c>
      <c r="B374" s="6" t="s">
        <v>405</v>
      </c>
      <c r="C374" s="6">
        <v>1</v>
      </c>
      <c r="D374" s="16">
        <v>0</v>
      </c>
      <c r="E374" s="17">
        <v>214</v>
      </c>
      <c r="F374" s="26">
        <f t="shared" si="11"/>
        <v>0</v>
      </c>
      <c r="G374" s="17">
        <v>0</v>
      </c>
      <c r="H374" s="17">
        <v>0</v>
      </c>
      <c r="I374" s="17">
        <v>0</v>
      </c>
      <c r="J374" s="17">
        <v>0</v>
      </c>
      <c r="K374" s="17">
        <f t="shared" si="12"/>
        <v>0</v>
      </c>
      <c r="M374"/>
      <c r="N374"/>
      <c r="O374"/>
      <c r="P374"/>
      <c r="Q374"/>
      <c r="R374"/>
      <c r="S374"/>
      <c r="T374"/>
      <c r="U374"/>
      <c r="V374"/>
      <c r="W374"/>
      <c r="X374"/>
      <c r="Y374"/>
      <c r="Z374"/>
    </row>
    <row r="375" spans="1:26" s="2" customFormat="1" x14ac:dyDescent="0.2">
      <c r="A375" s="9">
        <v>665</v>
      </c>
      <c r="B375" s="6" t="s">
        <v>211</v>
      </c>
      <c r="C375" s="6">
        <v>1</v>
      </c>
      <c r="D375" s="16">
        <v>10</v>
      </c>
      <c r="E375" s="17">
        <v>2800</v>
      </c>
      <c r="F375" s="26">
        <f t="shared" si="11"/>
        <v>3.5714285714285713E-3</v>
      </c>
      <c r="G375" s="17">
        <v>147283</v>
      </c>
      <c r="H375" s="17">
        <v>9377</v>
      </c>
      <c r="I375" s="17">
        <v>137906</v>
      </c>
      <c r="J375" s="17">
        <v>9998.2000000000007</v>
      </c>
      <c r="K375" s="17">
        <f t="shared" si="12"/>
        <v>621.20000000000073</v>
      </c>
      <c r="M375"/>
      <c r="N375"/>
      <c r="O375"/>
      <c r="P375"/>
      <c r="Q375"/>
      <c r="R375"/>
      <c r="S375"/>
      <c r="T375"/>
      <c r="U375"/>
      <c r="V375"/>
      <c r="W375"/>
      <c r="X375"/>
      <c r="Y375"/>
      <c r="Z375"/>
    </row>
    <row r="376" spans="1:26" s="2" customFormat="1" x14ac:dyDescent="0.2">
      <c r="A376" s="9">
        <v>670</v>
      </c>
      <c r="B376" s="6" t="s">
        <v>212</v>
      </c>
      <c r="C376" s="6">
        <v>1</v>
      </c>
      <c r="D376" s="16">
        <v>50</v>
      </c>
      <c r="E376" s="17">
        <v>576.99999999422994</v>
      </c>
      <c r="F376" s="26">
        <f t="shared" si="11"/>
        <v>8.6655112652513008E-2</v>
      </c>
      <c r="G376" s="17">
        <v>872711</v>
      </c>
      <c r="H376" s="17">
        <v>88251.450738733896</v>
      </c>
      <c r="I376" s="17">
        <v>784459.54926126613</v>
      </c>
      <c r="J376" s="17">
        <v>201050.40000000002</v>
      </c>
      <c r="K376" s="17">
        <f t="shared" si="12"/>
        <v>112798.94926126613</v>
      </c>
      <c r="M376"/>
      <c r="N376"/>
      <c r="O376"/>
      <c r="P376"/>
      <c r="Q376"/>
      <c r="R376"/>
      <c r="S376"/>
      <c r="T376"/>
      <c r="U376"/>
      <c r="V376"/>
      <c r="W376"/>
      <c r="X376"/>
      <c r="Y376"/>
      <c r="Z376"/>
    </row>
    <row r="377" spans="1:26" s="2" customFormat="1" x14ac:dyDescent="0.2">
      <c r="A377" s="9">
        <v>672</v>
      </c>
      <c r="B377" s="6" t="s">
        <v>213</v>
      </c>
      <c r="C377" s="6">
        <v>1</v>
      </c>
      <c r="D377" s="16">
        <v>5</v>
      </c>
      <c r="E377" s="17">
        <v>859.99999999140005</v>
      </c>
      <c r="F377" s="26">
        <f t="shared" si="11"/>
        <v>5.8139534884302322E-3</v>
      </c>
      <c r="G377" s="17">
        <v>100347</v>
      </c>
      <c r="H377" s="17">
        <v>22806.338018262111</v>
      </c>
      <c r="I377" s="17">
        <v>77540.661981737881</v>
      </c>
      <c r="J377" s="17">
        <v>41798.199999999997</v>
      </c>
      <c r="K377" s="17">
        <f t="shared" si="12"/>
        <v>18991.861981737886</v>
      </c>
      <c r="M377"/>
      <c r="N377"/>
      <c r="O377"/>
      <c r="P377"/>
      <c r="Q377"/>
      <c r="R377"/>
      <c r="S377"/>
      <c r="T377"/>
      <c r="U377"/>
      <c r="V377"/>
      <c r="W377"/>
      <c r="X377"/>
      <c r="Y377"/>
      <c r="Z377"/>
    </row>
    <row r="378" spans="1:26" s="2" customFormat="1" x14ac:dyDescent="0.2">
      <c r="A378" s="9">
        <v>673</v>
      </c>
      <c r="B378" s="6" t="s">
        <v>214</v>
      </c>
      <c r="C378" s="6">
        <v>1</v>
      </c>
      <c r="D378" s="16">
        <v>48</v>
      </c>
      <c r="E378" s="17">
        <v>2357</v>
      </c>
      <c r="F378" s="26">
        <f t="shared" si="11"/>
        <v>2.0364870598218072E-2</v>
      </c>
      <c r="G378" s="17">
        <v>778757</v>
      </c>
      <c r="H378" s="17">
        <v>61198.155803588408</v>
      </c>
      <c r="I378" s="17">
        <v>717558.84419641155</v>
      </c>
      <c r="J378" s="17">
        <v>141663.79999999999</v>
      </c>
      <c r="K378" s="17">
        <f t="shared" si="12"/>
        <v>80465.64419641158</v>
      </c>
      <c r="M378"/>
      <c r="N378"/>
      <c r="O378"/>
      <c r="P378"/>
      <c r="Q378"/>
      <c r="R378"/>
      <c r="S378"/>
      <c r="T378"/>
      <c r="U378"/>
      <c r="V378"/>
      <c r="W378"/>
      <c r="X378"/>
      <c r="Y378"/>
      <c r="Z378"/>
    </row>
    <row r="379" spans="1:26" s="2" customFormat="1" x14ac:dyDescent="0.2">
      <c r="A379" s="9">
        <v>674</v>
      </c>
      <c r="B379" s="6" t="s">
        <v>215</v>
      </c>
      <c r="C379" s="6">
        <v>1</v>
      </c>
      <c r="D379" s="16">
        <v>58</v>
      </c>
      <c r="E379" s="17">
        <v>1072</v>
      </c>
      <c r="F379" s="26">
        <f t="shared" si="11"/>
        <v>5.4104477611940295E-2</v>
      </c>
      <c r="G379" s="17">
        <v>949092</v>
      </c>
      <c r="H379" s="17">
        <v>101007.63083869364</v>
      </c>
      <c r="I379" s="17">
        <v>848084.36916130641</v>
      </c>
      <c r="J379" s="17">
        <v>136860</v>
      </c>
      <c r="K379" s="17">
        <f t="shared" si="12"/>
        <v>35852.369161306357</v>
      </c>
      <c r="M379"/>
      <c r="N379"/>
      <c r="O379"/>
      <c r="P379"/>
      <c r="Q379"/>
      <c r="R379"/>
      <c r="S379"/>
      <c r="T379"/>
      <c r="U379"/>
      <c r="V379"/>
      <c r="W379"/>
      <c r="X379"/>
      <c r="Y379"/>
      <c r="Z379"/>
    </row>
    <row r="380" spans="1:26" s="2" customFormat="1" hidden="1" x14ac:dyDescent="0.2">
      <c r="A380" s="9">
        <v>675</v>
      </c>
      <c r="B380" s="6" t="s">
        <v>406</v>
      </c>
      <c r="C380" s="6">
        <v>1</v>
      </c>
      <c r="D380" s="16">
        <v>0</v>
      </c>
      <c r="E380" s="17">
        <v>1722</v>
      </c>
      <c r="F380" s="26">
        <f t="shared" si="11"/>
        <v>0</v>
      </c>
      <c r="G380" s="17">
        <v>0</v>
      </c>
      <c r="H380" s="17">
        <v>0</v>
      </c>
      <c r="I380" s="17">
        <v>0</v>
      </c>
      <c r="J380" s="17">
        <v>9394.1999999999989</v>
      </c>
      <c r="K380" s="17">
        <f t="shared" si="12"/>
        <v>9394.1999999999989</v>
      </c>
      <c r="M380"/>
      <c r="N380"/>
      <c r="O380"/>
      <c r="P380"/>
      <c r="Q380"/>
      <c r="R380"/>
      <c r="S380"/>
      <c r="T380"/>
      <c r="U380"/>
      <c r="V380"/>
      <c r="W380"/>
      <c r="X380"/>
      <c r="Y380"/>
      <c r="Z380"/>
    </row>
    <row r="381" spans="1:26" s="2" customFormat="1" x14ac:dyDescent="0.2">
      <c r="A381" s="15">
        <v>680</v>
      </c>
      <c r="B381" s="1" t="s">
        <v>216</v>
      </c>
      <c r="C381" s="6">
        <v>1</v>
      </c>
      <c r="D381" s="16">
        <v>9</v>
      </c>
      <c r="E381" s="17">
        <v>2966</v>
      </c>
      <c r="F381" s="26">
        <f t="shared" si="11"/>
        <v>3.0343897505057315E-3</v>
      </c>
      <c r="G381" s="17">
        <v>144380</v>
      </c>
      <c r="H381" s="17">
        <v>12379.199978071625</v>
      </c>
      <c r="I381" s="17">
        <v>132000.80002192839</v>
      </c>
      <c r="J381" s="17">
        <v>60952.200000000004</v>
      </c>
      <c r="K381" s="17">
        <f t="shared" si="12"/>
        <v>48573.000021928383</v>
      </c>
      <c r="M381"/>
      <c r="N381"/>
      <c r="O381"/>
      <c r="P381"/>
      <c r="Q381"/>
      <c r="R381"/>
      <c r="S381"/>
      <c r="T381"/>
      <c r="U381"/>
      <c r="V381"/>
      <c r="W381"/>
      <c r="X381"/>
      <c r="Y381"/>
      <c r="Z381"/>
    </row>
    <row r="382" spans="1:26" s="2" customFormat="1" x14ac:dyDescent="0.2">
      <c r="A382" s="9">
        <v>683</v>
      </c>
      <c r="B382" s="6" t="s">
        <v>217</v>
      </c>
      <c r="C382" s="6">
        <v>1</v>
      </c>
      <c r="D382" s="16">
        <v>18</v>
      </c>
      <c r="E382" s="17">
        <v>663</v>
      </c>
      <c r="F382" s="26">
        <f t="shared" si="11"/>
        <v>2.7149321266968326E-2</v>
      </c>
      <c r="G382" s="17">
        <v>340516</v>
      </c>
      <c r="H382" s="17">
        <v>16879</v>
      </c>
      <c r="I382" s="17">
        <v>323637</v>
      </c>
      <c r="J382" s="17">
        <v>53479.8</v>
      </c>
      <c r="K382" s="17">
        <f t="shared" si="12"/>
        <v>36600.800000000003</v>
      </c>
      <c r="M382"/>
      <c r="N382"/>
      <c r="O382"/>
      <c r="P382"/>
      <c r="Q382"/>
      <c r="R382"/>
      <c r="S382"/>
      <c r="T382"/>
      <c r="U382"/>
      <c r="V382"/>
      <c r="W382"/>
      <c r="X382"/>
      <c r="Y382"/>
      <c r="Z382"/>
    </row>
    <row r="383" spans="1:26" s="2" customFormat="1" hidden="1" x14ac:dyDescent="0.2">
      <c r="A383" s="9">
        <v>685</v>
      </c>
      <c r="B383" s="6" t="s">
        <v>407</v>
      </c>
      <c r="C383" s="6">
        <v>1</v>
      </c>
      <c r="D383" s="16">
        <v>0</v>
      </c>
      <c r="E383" s="17">
        <v>92.999999999999986</v>
      </c>
      <c r="F383" s="26">
        <f t="shared" si="11"/>
        <v>0</v>
      </c>
      <c r="G383" s="17">
        <v>0</v>
      </c>
      <c r="H383" s="17">
        <v>0</v>
      </c>
      <c r="I383" s="17">
        <v>0</v>
      </c>
      <c r="J383" s="17">
        <v>0</v>
      </c>
      <c r="K383" s="17">
        <f t="shared" si="12"/>
        <v>0</v>
      </c>
      <c r="M383"/>
      <c r="N383"/>
      <c r="O383"/>
      <c r="P383"/>
      <c r="Q383"/>
      <c r="R383"/>
      <c r="S383"/>
      <c r="T383"/>
      <c r="U383"/>
      <c r="V383"/>
      <c r="W383"/>
      <c r="X383"/>
      <c r="Y383"/>
      <c r="Z383"/>
    </row>
    <row r="384" spans="1:26" s="2" customFormat="1" x14ac:dyDescent="0.2">
      <c r="A384" s="9">
        <v>690</v>
      </c>
      <c r="B384" s="6" t="s">
        <v>218</v>
      </c>
      <c r="C384" s="6">
        <v>1</v>
      </c>
      <c r="D384" s="16">
        <v>15</v>
      </c>
      <c r="E384" s="17">
        <v>2121.9999999787801</v>
      </c>
      <c r="F384" s="26">
        <f t="shared" si="11"/>
        <v>7.0688030160933075E-3</v>
      </c>
      <c r="G384" s="17">
        <v>221872</v>
      </c>
      <c r="H384" s="17">
        <v>35745.885564818251</v>
      </c>
      <c r="I384" s="17">
        <v>186126.11443518175</v>
      </c>
      <c r="J384" s="17">
        <v>74075.8</v>
      </c>
      <c r="K384" s="17">
        <f t="shared" si="12"/>
        <v>38329.914435181752</v>
      </c>
      <c r="M384"/>
      <c r="N384"/>
      <c r="O384"/>
      <c r="P384"/>
      <c r="Q384"/>
      <c r="R384"/>
      <c r="S384"/>
      <c r="T384"/>
      <c r="U384"/>
      <c r="V384"/>
      <c r="W384"/>
      <c r="X384"/>
      <c r="Y384"/>
      <c r="Z384"/>
    </row>
    <row r="385" spans="1:26" s="2" customFormat="1" x14ac:dyDescent="0.2">
      <c r="A385" s="9">
        <v>695</v>
      </c>
      <c r="B385" s="6" t="s">
        <v>219</v>
      </c>
      <c r="C385" s="6">
        <v>1</v>
      </c>
      <c r="D385" s="16">
        <v>4</v>
      </c>
      <c r="E385" s="17">
        <v>1583</v>
      </c>
      <c r="F385" s="26">
        <f t="shared" si="11"/>
        <v>2.5268477574226151E-3</v>
      </c>
      <c r="G385" s="17">
        <v>73196</v>
      </c>
      <c r="H385" s="17">
        <v>23371.296430571703</v>
      </c>
      <c r="I385" s="17">
        <v>49824.703569428297</v>
      </c>
      <c r="J385" s="17">
        <v>50157.4</v>
      </c>
      <c r="K385" s="17">
        <f t="shared" si="12"/>
        <v>26786.103569428298</v>
      </c>
      <c r="M385"/>
      <c r="N385"/>
      <c r="O385"/>
      <c r="P385"/>
      <c r="Q385"/>
      <c r="R385"/>
      <c r="S385"/>
      <c r="T385"/>
      <c r="U385"/>
      <c r="V385"/>
      <c r="W385"/>
      <c r="X385"/>
      <c r="Y385"/>
      <c r="Z385"/>
    </row>
    <row r="386" spans="1:26" s="2" customFormat="1" hidden="1" x14ac:dyDescent="0.2">
      <c r="A386" s="9">
        <v>698</v>
      </c>
      <c r="B386" s="6" t="s">
        <v>408</v>
      </c>
      <c r="C386" s="6">
        <v>1</v>
      </c>
      <c r="D386" s="16">
        <v>0</v>
      </c>
      <c r="E386" s="17">
        <v>1364</v>
      </c>
      <c r="F386" s="26">
        <f t="shared" si="11"/>
        <v>0</v>
      </c>
      <c r="G386" s="17">
        <v>0</v>
      </c>
      <c r="H386" s="17">
        <v>0</v>
      </c>
      <c r="I386" s="17">
        <v>0</v>
      </c>
      <c r="J386" s="17">
        <v>9999</v>
      </c>
      <c r="K386" s="17">
        <f t="shared" si="12"/>
        <v>9999</v>
      </c>
      <c r="M386"/>
      <c r="N386"/>
      <c r="O386"/>
      <c r="P386"/>
      <c r="Q386"/>
      <c r="R386"/>
      <c r="S386"/>
      <c r="T386"/>
      <c r="U386"/>
      <c r="V386"/>
      <c r="W386"/>
      <c r="X386"/>
      <c r="Y386"/>
      <c r="Z386"/>
    </row>
    <row r="387" spans="1:26" s="2" customFormat="1" x14ac:dyDescent="0.2">
      <c r="A387" s="15">
        <v>700</v>
      </c>
      <c r="B387" s="1" t="s">
        <v>220</v>
      </c>
      <c r="C387" s="6">
        <v>1</v>
      </c>
      <c r="D387" s="16">
        <v>28</v>
      </c>
      <c r="E387" s="17">
        <v>676.99999999322995</v>
      </c>
      <c r="F387" s="26">
        <f t="shared" ref="F387:F441" si="13">D387/E387</f>
        <v>4.1358936484903991E-2</v>
      </c>
      <c r="G387" s="17">
        <v>772678</v>
      </c>
      <c r="H387" s="17">
        <v>26254</v>
      </c>
      <c r="I387" s="17">
        <v>746424</v>
      </c>
      <c r="J387" s="17">
        <v>100048</v>
      </c>
      <c r="K387" s="17">
        <f t="shared" ref="K387:K441" si="14">J387-H387</f>
        <v>73794</v>
      </c>
      <c r="M387"/>
      <c r="N387"/>
      <c r="O387"/>
      <c r="P387"/>
      <c r="Q387"/>
      <c r="R387"/>
      <c r="S387"/>
      <c r="T387"/>
      <c r="U387"/>
      <c r="V387"/>
      <c r="W387"/>
      <c r="X387"/>
      <c r="Y387"/>
      <c r="Z387"/>
    </row>
    <row r="388" spans="1:26" s="2" customFormat="1" x14ac:dyDescent="0.2">
      <c r="A388" s="9">
        <v>705</v>
      </c>
      <c r="B388" s="6" t="s">
        <v>221</v>
      </c>
      <c r="C388" s="6">
        <v>1</v>
      </c>
      <c r="D388" s="16">
        <v>2</v>
      </c>
      <c r="E388" s="17">
        <v>1835</v>
      </c>
      <c r="F388" s="26">
        <f t="shared" si="13"/>
        <v>1.0899182561307902E-3</v>
      </c>
      <c r="G388" s="17">
        <v>32828</v>
      </c>
      <c r="H388" s="17">
        <v>1876</v>
      </c>
      <c r="I388" s="17">
        <v>30952</v>
      </c>
      <c r="J388" s="17">
        <v>16362.400000000001</v>
      </c>
      <c r="K388" s="17">
        <f t="shared" si="14"/>
        <v>14486.400000000001</v>
      </c>
      <c r="M388"/>
      <c r="N388"/>
      <c r="O388"/>
      <c r="P388"/>
      <c r="Q388"/>
      <c r="R388"/>
      <c r="S388"/>
      <c r="T388"/>
      <c r="U388"/>
      <c r="V388"/>
      <c r="W388"/>
      <c r="X388"/>
      <c r="Y388"/>
      <c r="Z388"/>
    </row>
    <row r="389" spans="1:26" s="2" customFormat="1" x14ac:dyDescent="0.2">
      <c r="A389" s="9">
        <v>710</v>
      </c>
      <c r="B389" s="6" t="s">
        <v>222</v>
      </c>
      <c r="C389" s="6">
        <v>1</v>
      </c>
      <c r="D389" s="16">
        <v>7</v>
      </c>
      <c r="E389" s="17">
        <v>2201</v>
      </c>
      <c r="F389" s="26">
        <f t="shared" si="13"/>
        <v>3.1803725579282144E-3</v>
      </c>
      <c r="G389" s="17">
        <v>106803</v>
      </c>
      <c r="H389" s="17">
        <v>14552.456667645667</v>
      </c>
      <c r="I389" s="17">
        <v>92250.54333235434</v>
      </c>
      <c r="J389" s="17">
        <v>20695</v>
      </c>
      <c r="K389" s="17">
        <f t="shared" si="14"/>
        <v>6142.543332354333</v>
      </c>
      <c r="M389"/>
      <c r="N389"/>
      <c r="O389"/>
      <c r="P389"/>
      <c r="Q389"/>
      <c r="R389"/>
      <c r="S389"/>
      <c r="T389"/>
      <c r="U389"/>
      <c r="V389"/>
      <c r="W389"/>
      <c r="X389"/>
      <c r="Y389"/>
      <c r="Z389"/>
    </row>
    <row r="390" spans="1:26" s="2" customFormat="1" x14ac:dyDescent="0.2">
      <c r="A390" s="9">
        <v>712</v>
      </c>
      <c r="B390" s="6" t="s">
        <v>223</v>
      </c>
      <c r="C390" s="6">
        <v>1</v>
      </c>
      <c r="D390" s="16">
        <v>68</v>
      </c>
      <c r="E390" s="17">
        <v>1846</v>
      </c>
      <c r="F390" s="26">
        <f t="shared" si="13"/>
        <v>3.6836403033586131E-2</v>
      </c>
      <c r="G390" s="17">
        <v>1310303</v>
      </c>
      <c r="H390" s="17">
        <v>70819.130499095816</v>
      </c>
      <c r="I390" s="17">
        <v>1239483.8695009041</v>
      </c>
      <c r="J390" s="17">
        <v>169951.4</v>
      </c>
      <c r="K390" s="17">
        <f t="shared" si="14"/>
        <v>99132.269500904178</v>
      </c>
      <c r="M390"/>
      <c r="N390"/>
      <c r="O390"/>
      <c r="P390"/>
      <c r="Q390"/>
      <c r="R390"/>
      <c r="S390"/>
      <c r="T390"/>
      <c r="U390"/>
      <c r="V390"/>
      <c r="W390"/>
      <c r="X390"/>
      <c r="Y390"/>
      <c r="Z390"/>
    </row>
    <row r="391" spans="1:26" s="2" customFormat="1" x14ac:dyDescent="0.2">
      <c r="A391" s="9">
        <v>715</v>
      </c>
      <c r="B391" s="6" t="s">
        <v>224</v>
      </c>
      <c r="C391" s="6">
        <v>1</v>
      </c>
      <c r="D391" s="16">
        <v>12</v>
      </c>
      <c r="E391" s="17">
        <v>1083</v>
      </c>
      <c r="F391" s="26">
        <f t="shared" si="13"/>
        <v>1.1080332409972299E-2</v>
      </c>
      <c r="G391" s="17">
        <v>244195</v>
      </c>
      <c r="H391" s="17">
        <v>11251</v>
      </c>
      <c r="I391" s="17">
        <v>232944</v>
      </c>
      <c r="J391" s="17">
        <v>11251</v>
      </c>
      <c r="K391" s="17">
        <f t="shared" si="14"/>
        <v>0</v>
      </c>
      <c r="M391"/>
      <c r="N391"/>
      <c r="O391"/>
      <c r="P391"/>
      <c r="Q391"/>
      <c r="R391"/>
      <c r="S391"/>
      <c r="T391"/>
      <c r="U391"/>
      <c r="V391"/>
      <c r="W391"/>
      <c r="X391"/>
      <c r="Y391"/>
      <c r="Z391"/>
    </row>
    <row r="392" spans="1:26" s="2" customFormat="1" x14ac:dyDescent="0.2">
      <c r="A392" s="9">
        <v>717</v>
      </c>
      <c r="B392" s="6" t="s">
        <v>225</v>
      </c>
      <c r="C392" s="6">
        <v>1</v>
      </c>
      <c r="D392" s="16">
        <v>42</v>
      </c>
      <c r="E392" s="17">
        <v>930.00000000000011</v>
      </c>
      <c r="F392" s="26">
        <f t="shared" si="13"/>
        <v>4.5161290322580643E-2</v>
      </c>
      <c r="G392" s="17">
        <v>796927</v>
      </c>
      <c r="H392" s="17">
        <v>39382</v>
      </c>
      <c r="I392" s="17">
        <v>757545</v>
      </c>
      <c r="J392" s="17">
        <v>54646.6</v>
      </c>
      <c r="K392" s="17">
        <f t="shared" si="14"/>
        <v>15264.599999999999</v>
      </c>
      <c r="M392"/>
      <c r="N392"/>
      <c r="O392"/>
      <c r="P392"/>
      <c r="Q392"/>
      <c r="R392"/>
      <c r="S392"/>
      <c r="T392"/>
      <c r="U392"/>
      <c r="V392"/>
      <c r="W392"/>
      <c r="X392"/>
      <c r="Y392"/>
      <c r="Z392"/>
    </row>
    <row r="393" spans="1:26" s="2" customFormat="1" x14ac:dyDescent="0.2">
      <c r="A393" s="9">
        <v>720</v>
      </c>
      <c r="B393" s="6" t="s">
        <v>226</v>
      </c>
      <c r="C393" s="6">
        <v>1</v>
      </c>
      <c r="D393" s="16">
        <v>14</v>
      </c>
      <c r="E393" s="17">
        <v>1290</v>
      </c>
      <c r="F393" s="26">
        <f t="shared" si="13"/>
        <v>1.0852713178294573E-2</v>
      </c>
      <c r="G393" s="17">
        <v>202285</v>
      </c>
      <c r="H393" s="17">
        <v>20638.357345105473</v>
      </c>
      <c r="I393" s="17">
        <v>181646.64265489453</v>
      </c>
      <c r="J393" s="17">
        <v>49967</v>
      </c>
      <c r="K393" s="17">
        <f t="shared" si="14"/>
        <v>29328.642654894527</v>
      </c>
      <c r="M393"/>
      <c r="N393"/>
      <c r="O393"/>
      <c r="P393"/>
      <c r="Q393"/>
      <c r="R393"/>
      <c r="S393"/>
      <c r="T393"/>
      <c r="U393"/>
      <c r="V393"/>
      <c r="W393"/>
      <c r="X393"/>
      <c r="Y393"/>
      <c r="Z393"/>
    </row>
    <row r="394" spans="1:26" s="2" customFormat="1" x14ac:dyDescent="0.2">
      <c r="A394" s="9">
        <v>725</v>
      </c>
      <c r="B394" s="6" t="s">
        <v>227</v>
      </c>
      <c r="C394" s="6">
        <v>1</v>
      </c>
      <c r="D394" s="16">
        <v>35</v>
      </c>
      <c r="E394" s="17">
        <v>3121</v>
      </c>
      <c r="F394" s="26">
        <f t="shared" si="13"/>
        <v>1.1214354373598205E-2</v>
      </c>
      <c r="G394" s="17">
        <v>520352</v>
      </c>
      <c r="H394" s="17">
        <v>72026.067549037747</v>
      </c>
      <c r="I394" s="17">
        <v>448325.93245096225</v>
      </c>
      <c r="J394" s="17">
        <v>177948.6</v>
      </c>
      <c r="K394" s="17">
        <f t="shared" si="14"/>
        <v>105922.53245096226</v>
      </c>
      <c r="M394"/>
      <c r="N394"/>
      <c r="O394"/>
      <c r="P394"/>
      <c r="Q394"/>
      <c r="R394"/>
      <c r="S394"/>
      <c r="T394"/>
      <c r="U394"/>
      <c r="V394"/>
      <c r="W394"/>
      <c r="X394"/>
      <c r="Y394"/>
      <c r="Z394"/>
    </row>
    <row r="395" spans="1:26" s="2" customFormat="1" hidden="1" x14ac:dyDescent="0.2">
      <c r="A395" s="9">
        <v>728</v>
      </c>
      <c r="B395" s="6" t="s">
        <v>409</v>
      </c>
      <c r="C395" s="6">
        <v>1</v>
      </c>
      <c r="D395" s="16">
        <v>0</v>
      </c>
      <c r="E395" s="17">
        <v>108</v>
      </c>
      <c r="F395" s="26">
        <f t="shared" si="13"/>
        <v>0</v>
      </c>
      <c r="G395" s="17">
        <v>0</v>
      </c>
      <c r="H395" s="17">
        <v>0</v>
      </c>
      <c r="I395" s="17">
        <v>0</v>
      </c>
      <c r="J395" s="17">
        <v>4692.8</v>
      </c>
      <c r="K395" s="17">
        <f t="shared" si="14"/>
        <v>4692.8</v>
      </c>
      <c r="M395"/>
      <c r="N395"/>
      <c r="O395"/>
      <c r="P395"/>
      <c r="Q395"/>
      <c r="R395"/>
      <c r="S395"/>
      <c r="T395"/>
      <c r="U395"/>
      <c r="V395"/>
      <c r="W395"/>
      <c r="X395"/>
      <c r="Y395"/>
      <c r="Z395"/>
    </row>
    <row r="396" spans="1:26" s="2" customFormat="1" x14ac:dyDescent="0.2">
      <c r="A396" s="9">
        <v>730</v>
      </c>
      <c r="B396" s="6" t="s">
        <v>228</v>
      </c>
      <c r="C396" s="6">
        <v>1</v>
      </c>
      <c r="D396" s="16">
        <v>12</v>
      </c>
      <c r="E396" s="17">
        <v>1485</v>
      </c>
      <c r="F396" s="26">
        <f t="shared" si="13"/>
        <v>8.0808080808080808E-3</v>
      </c>
      <c r="G396" s="17">
        <v>186727</v>
      </c>
      <c r="H396" s="17">
        <v>11252</v>
      </c>
      <c r="I396" s="17">
        <v>175475</v>
      </c>
      <c r="J396" s="17">
        <v>11596.4</v>
      </c>
      <c r="K396" s="17">
        <f t="shared" si="14"/>
        <v>344.39999999999964</v>
      </c>
      <c r="M396"/>
      <c r="N396"/>
      <c r="O396"/>
      <c r="P396"/>
      <c r="Q396"/>
      <c r="R396"/>
      <c r="S396"/>
      <c r="T396"/>
      <c r="U396"/>
      <c r="V396"/>
      <c r="W396"/>
      <c r="X396"/>
      <c r="Y396"/>
      <c r="Z396"/>
    </row>
    <row r="397" spans="1:26" s="2" customFormat="1" x14ac:dyDescent="0.2">
      <c r="A397" s="9">
        <v>735</v>
      </c>
      <c r="B397" s="6" t="s">
        <v>229</v>
      </c>
      <c r="C397" s="6">
        <v>1</v>
      </c>
      <c r="D397" s="16">
        <v>59</v>
      </c>
      <c r="E397" s="17">
        <v>3153</v>
      </c>
      <c r="F397" s="26">
        <f t="shared" si="13"/>
        <v>1.871233745639074E-2</v>
      </c>
      <c r="G397" s="17">
        <v>930854</v>
      </c>
      <c r="H397" s="17">
        <v>55324</v>
      </c>
      <c r="I397" s="17">
        <v>875530</v>
      </c>
      <c r="J397" s="17">
        <v>75048.399999999994</v>
      </c>
      <c r="K397" s="17">
        <f t="shared" si="14"/>
        <v>19724.399999999994</v>
      </c>
      <c r="M397"/>
      <c r="N397"/>
      <c r="O397"/>
      <c r="P397"/>
      <c r="Q397"/>
      <c r="R397"/>
      <c r="S397"/>
      <c r="T397"/>
      <c r="U397"/>
      <c r="V397"/>
      <c r="W397"/>
      <c r="X397"/>
      <c r="Y397"/>
      <c r="Z397"/>
    </row>
    <row r="398" spans="1:26" s="2" customFormat="1" x14ac:dyDescent="0.2">
      <c r="A398" s="9">
        <v>740</v>
      </c>
      <c r="B398" s="6" t="s">
        <v>230</v>
      </c>
      <c r="C398" s="6">
        <v>1</v>
      </c>
      <c r="D398" s="16">
        <v>1</v>
      </c>
      <c r="E398" s="17">
        <v>1108</v>
      </c>
      <c r="F398" s="26">
        <f t="shared" si="13"/>
        <v>9.025270758122744E-4</v>
      </c>
      <c r="G398" s="17">
        <v>16205</v>
      </c>
      <c r="H398" s="17">
        <v>8415.5708987697726</v>
      </c>
      <c r="I398" s="17">
        <v>7789.4291012302274</v>
      </c>
      <c r="J398" s="17">
        <v>14166</v>
      </c>
      <c r="K398" s="17">
        <f t="shared" si="14"/>
        <v>5750.4291012302274</v>
      </c>
      <c r="M398"/>
      <c r="N398"/>
      <c r="O398"/>
      <c r="P398"/>
      <c r="Q398"/>
      <c r="R398"/>
      <c r="S398"/>
      <c r="T398"/>
      <c r="U398"/>
      <c r="V398"/>
      <c r="W398"/>
      <c r="X398"/>
      <c r="Y398"/>
      <c r="Z398"/>
    </row>
    <row r="399" spans="1:26" s="2" customFormat="1" x14ac:dyDescent="0.2">
      <c r="A399" s="9">
        <v>745</v>
      </c>
      <c r="B399" s="6" t="s">
        <v>231</v>
      </c>
      <c r="C399" s="6">
        <v>1</v>
      </c>
      <c r="D399" s="16">
        <v>25</v>
      </c>
      <c r="E399" s="17">
        <v>2359.9999999764</v>
      </c>
      <c r="F399" s="26">
        <f t="shared" si="13"/>
        <v>1.0593220339088983E-2</v>
      </c>
      <c r="G399" s="17">
        <v>371942</v>
      </c>
      <c r="H399" s="17">
        <v>52099.615231632328</v>
      </c>
      <c r="I399" s="17">
        <v>319842.38476836769</v>
      </c>
      <c r="J399" s="17">
        <v>74138</v>
      </c>
      <c r="K399" s="17">
        <f t="shared" si="14"/>
        <v>22038.384768367672</v>
      </c>
      <c r="M399"/>
      <c r="N399"/>
      <c r="O399"/>
      <c r="P399"/>
      <c r="Q399"/>
      <c r="R399"/>
      <c r="S399"/>
      <c r="T399"/>
      <c r="U399"/>
      <c r="V399"/>
      <c r="W399"/>
      <c r="X399"/>
      <c r="Y399"/>
      <c r="Z399"/>
    </row>
    <row r="400" spans="1:26" s="2" customFormat="1" x14ac:dyDescent="0.2">
      <c r="A400" s="9">
        <v>750</v>
      </c>
      <c r="B400" s="6" t="s">
        <v>232</v>
      </c>
      <c r="C400" s="6">
        <v>1</v>
      </c>
      <c r="D400" s="16">
        <v>24</v>
      </c>
      <c r="E400" s="17">
        <v>688</v>
      </c>
      <c r="F400" s="26">
        <f t="shared" si="13"/>
        <v>3.4883720930232558E-2</v>
      </c>
      <c r="G400" s="17">
        <v>455285</v>
      </c>
      <c r="H400" s="17">
        <v>63725.477013780757</v>
      </c>
      <c r="I400" s="17">
        <v>391559.52298621926</v>
      </c>
      <c r="J400" s="17">
        <v>146693.4</v>
      </c>
      <c r="K400" s="17">
        <f t="shared" si="14"/>
        <v>82967.92298621923</v>
      </c>
      <c r="M400"/>
      <c r="N400"/>
      <c r="O400"/>
      <c r="P400"/>
      <c r="Q400"/>
      <c r="R400"/>
      <c r="S400"/>
      <c r="T400"/>
      <c r="U400"/>
      <c r="V400"/>
      <c r="W400"/>
      <c r="X400"/>
      <c r="Y400"/>
      <c r="Z400"/>
    </row>
    <row r="401" spans="1:26" s="2" customFormat="1" x14ac:dyDescent="0.2">
      <c r="A401" s="9">
        <v>753</v>
      </c>
      <c r="B401" s="6" t="s">
        <v>233</v>
      </c>
      <c r="C401" s="6">
        <v>1</v>
      </c>
      <c r="D401" s="16">
        <v>22</v>
      </c>
      <c r="E401" s="17">
        <v>1955.99999998044</v>
      </c>
      <c r="F401" s="26">
        <f t="shared" si="13"/>
        <v>1.1247443762893661E-2</v>
      </c>
      <c r="G401" s="17">
        <v>338056</v>
      </c>
      <c r="H401" s="17">
        <v>41420.563961736727</v>
      </c>
      <c r="I401" s="17">
        <v>296635.43603826326</v>
      </c>
      <c r="J401" s="17">
        <v>57409</v>
      </c>
      <c r="K401" s="17">
        <f t="shared" si="14"/>
        <v>15988.436038263273</v>
      </c>
      <c r="M401"/>
      <c r="N401"/>
      <c r="O401"/>
      <c r="P401"/>
      <c r="Q401"/>
      <c r="R401"/>
      <c r="S401"/>
      <c r="T401"/>
      <c r="U401"/>
      <c r="V401"/>
      <c r="W401"/>
      <c r="X401"/>
      <c r="Y401"/>
      <c r="Z401"/>
    </row>
    <row r="402" spans="1:26" s="2" customFormat="1" x14ac:dyDescent="0.2">
      <c r="A402" s="9">
        <v>755</v>
      </c>
      <c r="B402" s="6" t="s">
        <v>234</v>
      </c>
      <c r="C402" s="6">
        <v>1</v>
      </c>
      <c r="D402" s="16">
        <v>13</v>
      </c>
      <c r="E402" s="17">
        <v>606</v>
      </c>
      <c r="F402" s="26">
        <f t="shared" si="13"/>
        <v>2.1452145214521452E-2</v>
      </c>
      <c r="G402" s="17">
        <v>217448</v>
      </c>
      <c r="H402" s="17">
        <v>57302.889023693904</v>
      </c>
      <c r="I402" s="17">
        <v>160145.11097630608</v>
      </c>
      <c r="J402" s="17">
        <v>91995</v>
      </c>
      <c r="K402" s="17">
        <f t="shared" si="14"/>
        <v>34692.110976306096</v>
      </c>
      <c r="M402"/>
      <c r="N402"/>
      <c r="O402"/>
      <c r="P402"/>
      <c r="Q402"/>
      <c r="R402"/>
      <c r="S402"/>
      <c r="T402"/>
      <c r="U402"/>
      <c r="V402"/>
      <c r="W402"/>
      <c r="X402"/>
      <c r="Y402"/>
      <c r="Z402"/>
    </row>
    <row r="403" spans="1:26" s="2" customFormat="1" x14ac:dyDescent="0.2">
      <c r="A403" s="9">
        <v>760</v>
      </c>
      <c r="B403" s="6" t="s">
        <v>235</v>
      </c>
      <c r="C403" s="6">
        <v>1</v>
      </c>
      <c r="D403" s="16">
        <v>65</v>
      </c>
      <c r="E403" s="17">
        <v>1726.9999999827301</v>
      </c>
      <c r="F403" s="26">
        <f t="shared" si="13"/>
        <v>3.7637521714331205E-2</v>
      </c>
      <c r="G403" s="17">
        <v>935475</v>
      </c>
      <c r="H403" s="17">
        <v>161766.88776583667</v>
      </c>
      <c r="I403" s="17">
        <v>773708.11223416333</v>
      </c>
      <c r="J403" s="17">
        <v>303539.40000000002</v>
      </c>
      <c r="K403" s="17">
        <f t="shared" si="14"/>
        <v>141772.51223416335</v>
      </c>
      <c r="M403"/>
      <c r="N403"/>
      <c r="O403"/>
      <c r="P403"/>
      <c r="Q403"/>
      <c r="R403"/>
      <c r="S403"/>
      <c r="T403"/>
      <c r="U403"/>
      <c r="V403"/>
      <c r="W403"/>
      <c r="X403"/>
      <c r="Y403"/>
      <c r="Z403"/>
    </row>
    <row r="404" spans="1:26" s="2" customFormat="1" x14ac:dyDescent="0.2">
      <c r="A404" s="9">
        <v>763</v>
      </c>
      <c r="B404" s="6" t="s">
        <v>410</v>
      </c>
      <c r="C404" s="6">
        <v>1</v>
      </c>
      <c r="D404" s="16">
        <v>6</v>
      </c>
      <c r="E404" s="17">
        <v>1012</v>
      </c>
      <c r="F404" s="26">
        <f t="shared" si="13"/>
        <v>5.9288537549407111E-3</v>
      </c>
      <c r="G404" s="17">
        <v>99687</v>
      </c>
      <c r="H404" s="17">
        <v>5627</v>
      </c>
      <c r="I404" s="17">
        <v>94060</v>
      </c>
      <c r="J404" s="17">
        <v>45642.400000000001</v>
      </c>
      <c r="K404" s="17">
        <f t="shared" si="14"/>
        <v>40015.4</v>
      </c>
      <c r="M404"/>
      <c r="N404"/>
      <c r="O404"/>
      <c r="P404"/>
      <c r="Q404"/>
      <c r="R404"/>
      <c r="S404"/>
      <c r="T404"/>
      <c r="U404"/>
      <c r="V404"/>
      <c r="W404"/>
      <c r="X404"/>
      <c r="Y404"/>
      <c r="Z404"/>
    </row>
    <row r="405" spans="1:26" s="2" customFormat="1" hidden="1" x14ac:dyDescent="0.2">
      <c r="A405" s="9">
        <v>765</v>
      </c>
      <c r="B405" s="6" t="s">
        <v>411</v>
      </c>
      <c r="C405" s="6">
        <v>1</v>
      </c>
      <c r="D405" s="16">
        <v>0</v>
      </c>
      <c r="E405" s="17">
        <v>667.99999999331999</v>
      </c>
      <c r="F405" s="26">
        <f t="shared" si="13"/>
        <v>0</v>
      </c>
      <c r="G405" s="17">
        <v>0</v>
      </c>
      <c r="H405" s="17">
        <v>0</v>
      </c>
      <c r="I405" s="17">
        <v>0</v>
      </c>
      <c r="J405" s="17">
        <v>0</v>
      </c>
      <c r="K405" s="17">
        <f t="shared" si="14"/>
        <v>0</v>
      </c>
      <c r="M405"/>
      <c r="N405"/>
      <c r="O405"/>
      <c r="P405"/>
      <c r="Q405"/>
      <c r="R405"/>
      <c r="S405"/>
      <c r="T405"/>
      <c r="U405"/>
      <c r="V405"/>
      <c r="W405"/>
      <c r="X405"/>
      <c r="Y405"/>
      <c r="Z405"/>
    </row>
    <row r="406" spans="1:26" s="2" customFormat="1" x14ac:dyDescent="0.2">
      <c r="A406" s="9">
        <v>766</v>
      </c>
      <c r="B406" s="6" t="s">
        <v>236</v>
      </c>
      <c r="C406" s="6">
        <v>1</v>
      </c>
      <c r="D406" s="16">
        <v>4</v>
      </c>
      <c r="E406" s="17">
        <v>1429.9999999856998</v>
      </c>
      <c r="F406" s="26">
        <f t="shared" si="13"/>
        <v>2.7972027972307696E-3</v>
      </c>
      <c r="G406" s="17">
        <v>61667</v>
      </c>
      <c r="H406" s="17">
        <v>8564.3894922153486</v>
      </c>
      <c r="I406" s="17">
        <v>53102.610507784651</v>
      </c>
      <c r="J406" s="17">
        <v>12266</v>
      </c>
      <c r="K406" s="17">
        <f t="shared" si="14"/>
        <v>3701.6105077846514</v>
      </c>
      <c r="M406"/>
      <c r="N406"/>
      <c r="O406"/>
      <c r="P406"/>
      <c r="Q406"/>
      <c r="R406"/>
      <c r="S406"/>
      <c r="T406"/>
      <c r="U406"/>
      <c r="V406"/>
      <c r="W406"/>
      <c r="X406"/>
      <c r="Y406"/>
      <c r="Z406"/>
    </row>
    <row r="407" spans="1:26" s="2" customFormat="1" x14ac:dyDescent="0.2">
      <c r="A407" s="9">
        <v>767</v>
      </c>
      <c r="B407" s="6" t="s">
        <v>237</v>
      </c>
      <c r="C407" s="6">
        <v>1</v>
      </c>
      <c r="D407" s="16">
        <v>54</v>
      </c>
      <c r="E407" s="17">
        <v>1554</v>
      </c>
      <c r="F407" s="26">
        <f t="shared" si="13"/>
        <v>3.4749034749034749E-2</v>
      </c>
      <c r="G407" s="17">
        <v>718568</v>
      </c>
      <c r="H407" s="17">
        <v>140520.04262932303</v>
      </c>
      <c r="I407" s="17">
        <v>578047.95737067703</v>
      </c>
      <c r="J407" s="17">
        <v>380027</v>
      </c>
      <c r="K407" s="17">
        <f t="shared" si="14"/>
        <v>239506.95737067697</v>
      </c>
      <c r="M407"/>
      <c r="N407"/>
      <c r="O407"/>
      <c r="P407"/>
      <c r="Q407"/>
      <c r="R407"/>
      <c r="S407"/>
      <c r="T407"/>
      <c r="U407"/>
      <c r="V407"/>
      <c r="W407"/>
      <c r="X407"/>
      <c r="Y407"/>
      <c r="Z407"/>
    </row>
    <row r="408" spans="1:26" s="2" customFormat="1" x14ac:dyDescent="0.2">
      <c r="A408" s="9">
        <v>770</v>
      </c>
      <c r="B408" s="6" t="s">
        <v>412</v>
      </c>
      <c r="C408" s="6">
        <v>1</v>
      </c>
      <c r="D408" s="16">
        <v>2</v>
      </c>
      <c r="E408" s="17">
        <v>1590</v>
      </c>
      <c r="F408" s="26">
        <f t="shared" si="13"/>
        <v>1.2578616352201257E-3</v>
      </c>
      <c r="G408" s="17">
        <v>31346</v>
      </c>
      <c r="H408" s="17">
        <v>18534.90643988095</v>
      </c>
      <c r="I408" s="17">
        <v>12811.09356011905</v>
      </c>
      <c r="J408" s="17">
        <v>31346</v>
      </c>
      <c r="K408" s="17">
        <f t="shared" si="14"/>
        <v>12811.09356011905</v>
      </c>
      <c r="M408"/>
      <c r="N408"/>
      <c r="O408"/>
      <c r="P408"/>
      <c r="Q408"/>
      <c r="R408"/>
      <c r="S408"/>
      <c r="T408"/>
      <c r="U408"/>
      <c r="V408"/>
      <c r="W408"/>
      <c r="X408"/>
      <c r="Y408"/>
      <c r="Z408"/>
    </row>
    <row r="409" spans="1:26" s="2" customFormat="1" x14ac:dyDescent="0.2">
      <c r="A409" s="9">
        <v>773</v>
      </c>
      <c r="B409" s="6" t="s">
        <v>238</v>
      </c>
      <c r="C409" s="6">
        <v>1</v>
      </c>
      <c r="D409" s="16">
        <v>52</v>
      </c>
      <c r="E409" s="17">
        <v>2307</v>
      </c>
      <c r="F409" s="26">
        <f t="shared" si="13"/>
        <v>2.2540095361941917E-2</v>
      </c>
      <c r="G409" s="17">
        <v>772236</v>
      </c>
      <c r="H409" s="17">
        <v>102324.00877561449</v>
      </c>
      <c r="I409" s="17">
        <v>669911.99122438557</v>
      </c>
      <c r="J409" s="17">
        <v>169120.4</v>
      </c>
      <c r="K409" s="17">
        <f t="shared" si="14"/>
        <v>66796.391224385501</v>
      </c>
      <c r="M409"/>
      <c r="N409"/>
      <c r="O409"/>
      <c r="P409"/>
      <c r="Q409"/>
      <c r="R409"/>
      <c r="S409"/>
      <c r="T409"/>
      <c r="U409"/>
      <c r="V409"/>
      <c r="W409"/>
      <c r="X409"/>
      <c r="Y409"/>
      <c r="Z409"/>
    </row>
    <row r="410" spans="1:26" s="2" customFormat="1" x14ac:dyDescent="0.2">
      <c r="A410" s="9">
        <v>774</v>
      </c>
      <c r="B410" s="6" t="s">
        <v>239</v>
      </c>
      <c r="C410" s="6">
        <v>1</v>
      </c>
      <c r="D410" s="16">
        <v>51</v>
      </c>
      <c r="E410" s="17">
        <v>428</v>
      </c>
      <c r="F410" s="26">
        <f t="shared" si="13"/>
        <v>0.1191588785046729</v>
      </c>
      <c r="G410" s="17">
        <v>1146316.6958001154</v>
      </c>
      <c r="H410" s="17">
        <v>52441.879019551328</v>
      </c>
      <c r="I410" s="17">
        <v>1093874.8167805639</v>
      </c>
      <c r="J410" s="17">
        <v>530678.49305639532</v>
      </c>
      <c r="K410" s="17">
        <f t="shared" si="14"/>
        <v>478236.614036844</v>
      </c>
      <c r="M410"/>
      <c r="N410"/>
      <c r="O410"/>
      <c r="P410"/>
      <c r="Q410"/>
      <c r="R410"/>
      <c r="S410"/>
      <c r="T410"/>
      <c r="U410"/>
      <c r="V410"/>
      <c r="W410"/>
      <c r="X410"/>
      <c r="Y410"/>
      <c r="Z410"/>
    </row>
    <row r="411" spans="1:26" s="2" customFormat="1" x14ac:dyDescent="0.2">
      <c r="A411" s="9">
        <v>775</v>
      </c>
      <c r="B411" s="6" t="s">
        <v>240</v>
      </c>
      <c r="C411" s="6">
        <v>1</v>
      </c>
      <c r="D411" s="16">
        <v>42</v>
      </c>
      <c r="E411" s="17">
        <v>6921.0000000692107</v>
      </c>
      <c r="F411" s="26">
        <f t="shared" si="13"/>
        <v>6.0684872127698304E-3</v>
      </c>
      <c r="G411" s="17">
        <v>560238</v>
      </c>
      <c r="H411" s="17">
        <v>84245.033691273566</v>
      </c>
      <c r="I411" s="17">
        <v>475992.96630872646</v>
      </c>
      <c r="J411" s="17">
        <v>145877.4</v>
      </c>
      <c r="K411" s="17">
        <f t="shared" si="14"/>
        <v>61632.366308726429</v>
      </c>
      <c r="M411"/>
      <c r="N411"/>
      <c r="O411"/>
      <c r="P411"/>
      <c r="Q411"/>
      <c r="R411"/>
      <c r="S411"/>
      <c r="T411"/>
      <c r="U411"/>
      <c r="V411"/>
      <c r="W411"/>
      <c r="X411"/>
      <c r="Y411"/>
      <c r="Z411"/>
    </row>
    <row r="412" spans="1:26" s="2" customFormat="1" x14ac:dyDescent="0.2">
      <c r="A412" s="9">
        <v>778</v>
      </c>
      <c r="B412" s="6" t="s">
        <v>413</v>
      </c>
      <c r="C412" s="6">
        <v>1</v>
      </c>
      <c r="D412" s="16">
        <v>2</v>
      </c>
      <c r="E412" s="17">
        <v>1211</v>
      </c>
      <c r="F412" s="26">
        <f t="shared" si="13"/>
        <v>1.6515276630883566E-3</v>
      </c>
      <c r="G412" s="17">
        <v>29682</v>
      </c>
      <c r="H412" s="17">
        <v>1876</v>
      </c>
      <c r="I412" s="17">
        <v>27806</v>
      </c>
      <c r="J412" s="17">
        <v>19377.800000000003</v>
      </c>
      <c r="K412" s="17">
        <f t="shared" si="14"/>
        <v>17501.800000000003</v>
      </c>
      <c r="M412"/>
      <c r="N412"/>
      <c r="O412"/>
      <c r="P412"/>
      <c r="Q412"/>
      <c r="R412"/>
      <c r="S412"/>
      <c r="T412"/>
      <c r="U412"/>
      <c r="V412"/>
      <c r="W412"/>
      <c r="X412"/>
      <c r="Y412"/>
      <c r="Z412"/>
    </row>
    <row r="413" spans="1:26" s="2" customFormat="1" x14ac:dyDescent="0.2">
      <c r="A413" s="9">
        <v>780</v>
      </c>
      <c r="B413" s="6" t="s">
        <v>241</v>
      </c>
      <c r="C413" s="6">
        <v>1</v>
      </c>
      <c r="D413" s="16">
        <v>55</v>
      </c>
      <c r="E413" s="17">
        <v>3708</v>
      </c>
      <c r="F413" s="26">
        <f t="shared" si="13"/>
        <v>1.4832793959007551E-2</v>
      </c>
      <c r="G413" s="17">
        <v>817704</v>
      </c>
      <c r="H413" s="17">
        <v>114117.66865380888</v>
      </c>
      <c r="I413" s="17">
        <v>703586.33134619112</v>
      </c>
      <c r="J413" s="17">
        <v>302731.59999999998</v>
      </c>
      <c r="K413" s="17">
        <f t="shared" si="14"/>
        <v>188613.93134619109</v>
      </c>
      <c r="M413"/>
      <c r="N413"/>
      <c r="O413"/>
      <c r="P413"/>
      <c r="Q413"/>
      <c r="R413"/>
      <c r="S413"/>
      <c r="T413"/>
      <c r="U413"/>
      <c r="V413"/>
      <c r="W413"/>
      <c r="X413"/>
      <c r="Y413"/>
      <c r="Z413"/>
    </row>
    <row r="414" spans="1:26" s="2" customFormat="1" hidden="1" x14ac:dyDescent="0.2">
      <c r="A414" s="9">
        <v>801</v>
      </c>
      <c r="B414" s="6" t="s">
        <v>414</v>
      </c>
      <c r="C414" s="6">
        <v>1</v>
      </c>
      <c r="D414" s="16">
        <v>0</v>
      </c>
      <c r="E414" s="17">
        <v>839.99999999160002</v>
      </c>
      <c r="F414" s="26">
        <f t="shared" si="13"/>
        <v>0</v>
      </c>
      <c r="G414" s="17">
        <v>0</v>
      </c>
      <c r="H414" s="17">
        <v>0</v>
      </c>
      <c r="I414" s="17">
        <v>0</v>
      </c>
      <c r="J414" s="17">
        <v>0</v>
      </c>
      <c r="K414" s="17">
        <f t="shared" si="14"/>
        <v>0</v>
      </c>
      <c r="M414"/>
      <c r="N414"/>
      <c r="O414"/>
      <c r="P414"/>
      <c r="Q414"/>
      <c r="R414"/>
      <c r="S414"/>
      <c r="T414"/>
      <c r="U414"/>
      <c r="V414"/>
      <c r="W414"/>
      <c r="X414"/>
      <c r="Y414"/>
      <c r="Z414"/>
    </row>
    <row r="415" spans="1:26" s="2" customFormat="1" hidden="1" x14ac:dyDescent="0.2">
      <c r="A415" s="9">
        <v>805</v>
      </c>
      <c r="B415" s="6" t="s">
        <v>415</v>
      </c>
      <c r="C415" s="6">
        <v>1</v>
      </c>
      <c r="D415" s="16">
        <v>0</v>
      </c>
      <c r="E415" s="17">
        <v>1247.0000000249397</v>
      </c>
      <c r="F415" s="26">
        <f t="shared" si="13"/>
        <v>0</v>
      </c>
      <c r="G415" s="17">
        <v>0</v>
      </c>
      <c r="H415" s="17">
        <v>0</v>
      </c>
      <c r="I415" s="17">
        <v>0</v>
      </c>
      <c r="J415" s="17">
        <v>0</v>
      </c>
      <c r="K415" s="17">
        <f t="shared" si="14"/>
        <v>0</v>
      </c>
      <c r="M415"/>
      <c r="N415"/>
      <c r="O415"/>
      <c r="P415"/>
      <c r="Q415"/>
      <c r="R415"/>
      <c r="S415"/>
      <c r="T415"/>
      <c r="U415"/>
      <c r="V415"/>
      <c r="W415"/>
      <c r="X415"/>
      <c r="Y415"/>
      <c r="Z415"/>
    </row>
    <row r="416" spans="1:26" s="2" customFormat="1" hidden="1" x14ac:dyDescent="0.2">
      <c r="A416" s="9">
        <v>806</v>
      </c>
      <c r="B416" s="6" t="s">
        <v>416</v>
      </c>
      <c r="C416" s="6">
        <v>1</v>
      </c>
      <c r="D416" s="16">
        <v>0</v>
      </c>
      <c r="E416" s="17">
        <v>863.99999999136003</v>
      </c>
      <c r="F416" s="26">
        <f t="shared" si="13"/>
        <v>0</v>
      </c>
      <c r="G416" s="17">
        <v>0</v>
      </c>
      <c r="H416" s="17">
        <v>0</v>
      </c>
      <c r="I416" s="17">
        <v>0</v>
      </c>
      <c r="J416" s="17">
        <v>0</v>
      </c>
      <c r="K416" s="17">
        <f t="shared" si="14"/>
        <v>0</v>
      </c>
      <c r="M416"/>
      <c r="N416"/>
      <c r="O416"/>
      <c r="P416"/>
      <c r="Q416"/>
      <c r="R416"/>
      <c r="S416"/>
      <c r="T416"/>
      <c r="U416"/>
      <c r="V416"/>
      <c r="W416"/>
      <c r="X416"/>
      <c r="Y416"/>
      <c r="Z416"/>
    </row>
    <row r="417" spans="1:26" s="2" customFormat="1" hidden="1" x14ac:dyDescent="0.2">
      <c r="A417" s="9">
        <v>810</v>
      </c>
      <c r="B417" s="6" t="s">
        <v>417</v>
      </c>
      <c r="C417" s="6">
        <v>1</v>
      </c>
      <c r="D417" s="16">
        <v>0</v>
      </c>
      <c r="E417" s="17">
        <v>1339.9999999866</v>
      </c>
      <c r="F417" s="26">
        <f t="shared" si="13"/>
        <v>0</v>
      </c>
      <c r="G417" s="17">
        <v>0</v>
      </c>
      <c r="H417" s="17">
        <v>0</v>
      </c>
      <c r="I417" s="17">
        <v>0</v>
      </c>
      <c r="J417" s="17">
        <v>0</v>
      </c>
      <c r="K417" s="17">
        <f t="shared" si="14"/>
        <v>0</v>
      </c>
      <c r="M417"/>
      <c r="N417"/>
      <c r="O417"/>
      <c r="P417"/>
      <c r="Q417"/>
      <c r="R417"/>
      <c r="S417"/>
      <c r="T417"/>
      <c r="U417"/>
      <c r="V417"/>
      <c r="W417"/>
      <c r="X417"/>
      <c r="Y417"/>
      <c r="Z417"/>
    </row>
    <row r="418" spans="1:26" s="2" customFormat="1" hidden="1" x14ac:dyDescent="0.2">
      <c r="A418" s="9">
        <v>815</v>
      </c>
      <c r="B418" s="6" t="s">
        <v>418</v>
      </c>
      <c r="C418" s="6">
        <v>1</v>
      </c>
      <c r="D418" s="16">
        <v>0</v>
      </c>
      <c r="E418" s="17">
        <v>575.00000000574994</v>
      </c>
      <c r="F418" s="26">
        <f t="shared" si="13"/>
        <v>0</v>
      </c>
      <c r="G418" s="17">
        <v>0</v>
      </c>
      <c r="H418" s="17">
        <v>0</v>
      </c>
      <c r="I418" s="17">
        <v>0</v>
      </c>
      <c r="J418" s="17">
        <v>0</v>
      </c>
      <c r="K418" s="17">
        <f t="shared" si="14"/>
        <v>0</v>
      </c>
      <c r="M418"/>
      <c r="N418"/>
      <c r="O418"/>
      <c r="P418"/>
      <c r="Q418"/>
      <c r="R418"/>
      <c r="S418"/>
      <c r="T418"/>
      <c r="U418"/>
      <c r="V418"/>
      <c r="W418"/>
      <c r="X418"/>
      <c r="Y418"/>
      <c r="Z418"/>
    </row>
    <row r="419" spans="1:26" s="2" customFormat="1" hidden="1" x14ac:dyDescent="0.2">
      <c r="A419" s="9">
        <v>817</v>
      </c>
      <c r="B419" s="6" t="s">
        <v>419</v>
      </c>
      <c r="C419" s="6">
        <v>1</v>
      </c>
      <c r="D419" s="16">
        <v>0</v>
      </c>
      <c r="E419" s="17">
        <v>1110.0000000333002</v>
      </c>
      <c r="F419" s="26">
        <f t="shared" si="13"/>
        <v>0</v>
      </c>
      <c r="G419" s="17">
        <v>0</v>
      </c>
      <c r="H419" s="17">
        <v>0</v>
      </c>
      <c r="I419" s="17">
        <v>0</v>
      </c>
      <c r="J419" s="17">
        <v>0</v>
      </c>
      <c r="K419" s="17">
        <f t="shared" si="14"/>
        <v>0</v>
      </c>
      <c r="M419"/>
      <c r="N419"/>
      <c r="O419"/>
      <c r="P419"/>
      <c r="Q419"/>
      <c r="R419"/>
      <c r="S419"/>
      <c r="T419"/>
      <c r="U419"/>
      <c r="V419"/>
      <c r="W419"/>
      <c r="X419"/>
      <c r="Y419"/>
      <c r="Z419"/>
    </row>
    <row r="420" spans="1:26" s="2" customFormat="1" hidden="1" x14ac:dyDescent="0.2">
      <c r="A420" s="9">
        <v>818</v>
      </c>
      <c r="B420" s="6" t="s">
        <v>420</v>
      </c>
      <c r="C420" s="6">
        <v>1</v>
      </c>
      <c r="D420" s="16">
        <v>0</v>
      </c>
      <c r="E420" s="17">
        <v>463</v>
      </c>
      <c r="F420" s="26">
        <f t="shared" si="13"/>
        <v>0</v>
      </c>
      <c r="G420" s="17">
        <v>0</v>
      </c>
      <c r="H420" s="17">
        <v>0</v>
      </c>
      <c r="I420" s="17">
        <v>0</v>
      </c>
      <c r="J420" s="17">
        <v>0</v>
      </c>
      <c r="K420" s="17">
        <f t="shared" si="14"/>
        <v>0</v>
      </c>
      <c r="M420"/>
      <c r="N420"/>
      <c r="O420"/>
      <c r="P420"/>
      <c r="Q420"/>
      <c r="R420"/>
      <c r="S420"/>
      <c r="T420"/>
      <c r="U420"/>
      <c r="V420"/>
      <c r="W420"/>
      <c r="X420"/>
      <c r="Y420"/>
      <c r="Z420"/>
    </row>
    <row r="421" spans="1:26" s="2" customFormat="1" hidden="1" x14ac:dyDescent="0.2">
      <c r="A421" s="9">
        <v>821</v>
      </c>
      <c r="B421" s="6" t="s">
        <v>421</v>
      </c>
      <c r="C421" s="6">
        <v>1</v>
      </c>
      <c r="D421" s="16">
        <v>0</v>
      </c>
      <c r="E421" s="17">
        <v>1464</v>
      </c>
      <c r="F421" s="26">
        <f t="shared" si="13"/>
        <v>0</v>
      </c>
      <c r="G421" s="17">
        <v>0</v>
      </c>
      <c r="H421" s="17">
        <v>0</v>
      </c>
      <c r="I421" s="17">
        <v>0</v>
      </c>
      <c r="J421" s="17">
        <v>0</v>
      </c>
      <c r="K421" s="17">
        <f t="shared" si="14"/>
        <v>0</v>
      </c>
      <c r="M421"/>
      <c r="N421"/>
      <c r="O421"/>
      <c r="P421"/>
      <c r="Q421"/>
      <c r="R421"/>
      <c r="S421"/>
      <c r="T421"/>
      <c r="U421"/>
      <c r="V421"/>
      <c r="W421"/>
      <c r="X421"/>
      <c r="Y421"/>
      <c r="Z421"/>
    </row>
    <row r="422" spans="1:26" s="2" customFormat="1" hidden="1" x14ac:dyDescent="0.2">
      <c r="A422" s="9">
        <v>823</v>
      </c>
      <c r="B422" s="6" t="s">
        <v>422</v>
      </c>
      <c r="C422" s="6">
        <v>1</v>
      </c>
      <c r="D422" s="16">
        <v>0</v>
      </c>
      <c r="E422" s="17">
        <v>1577.9999999999998</v>
      </c>
      <c r="F422" s="26">
        <f t="shared" si="13"/>
        <v>0</v>
      </c>
      <c r="G422" s="17">
        <v>0</v>
      </c>
      <c r="H422" s="17">
        <v>0</v>
      </c>
      <c r="I422" s="17">
        <v>0</v>
      </c>
      <c r="J422" s="17">
        <v>0</v>
      </c>
      <c r="K422" s="17">
        <f t="shared" si="14"/>
        <v>0</v>
      </c>
      <c r="M422"/>
      <c r="N422"/>
      <c r="O422"/>
      <c r="P422"/>
      <c r="Q422"/>
      <c r="R422"/>
      <c r="S422"/>
      <c r="T422"/>
      <c r="U422"/>
      <c r="V422"/>
      <c r="W422"/>
      <c r="X422"/>
      <c r="Y422"/>
      <c r="Z422"/>
    </row>
    <row r="423" spans="1:26" s="2" customFormat="1" hidden="1" x14ac:dyDescent="0.2">
      <c r="A423" s="9">
        <v>825</v>
      </c>
      <c r="B423" s="6" t="s">
        <v>423</v>
      </c>
      <c r="C423" s="6">
        <v>1</v>
      </c>
      <c r="D423" s="16">
        <v>0</v>
      </c>
      <c r="E423" s="17">
        <v>2140</v>
      </c>
      <c r="F423" s="26">
        <f t="shared" si="13"/>
        <v>0</v>
      </c>
      <c r="G423" s="17">
        <v>0</v>
      </c>
      <c r="H423" s="17">
        <v>0</v>
      </c>
      <c r="I423" s="17">
        <v>0</v>
      </c>
      <c r="J423" s="17">
        <v>0</v>
      </c>
      <c r="K423" s="17">
        <f t="shared" si="14"/>
        <v>0</v>
      </c>
      <c r="M423"/>
      <c r="N423"/>
      <c r="O423"/>
      <c r="P423"/>
      <c r="Q423"/>
      <c r="R423"/>
      <c r="S423"/>
      <c r="T423"/>
      <c r="U423"/>
      <c r="V423"/>
      <c r="W423"/>
      <c r="X423"/>
      <c r="Y423"/>
      <c r="Z423"/>
    </row>
    <row r="424" spans="1:26" s="2" customFormat="1" hidden="1" x14ac:dyDescent="0.2">
      <c r="A424" s="9">
        <v>828</v>
      </c>
      <c r="B424" s="6" t="s">
        <v>424</v>
      </c>
      <c r="C424" s="6">
        <v>1</v>
      </c>
      <c r="D424" s="16">
        <v>0</v>
      </c>
      <c r="E424" s="17">
        <v>2336</v>
      </c>
      <c r="F424" s="26">
        <f t="shared" si="13"/>
        <v>0</v>
      </c>
      <c r="G424" s="17">
        <v>0</v>
      </c>
      <c r="H424" s="17">
        <v>0</v>
      </c>
      <c r="I424" s="17">
        <v>0</v>
      </c>
      <c r="J424" s="17">
        <v>0</v>
      </c>
      <c r="K424" s="17">
        <f t="shared" si="14"/>
        <v>0</v>
      </c>
      <c r="M424"/>
      <c r="N424"/>
      <c r="O424"/>
      <c r="P424"/>
      <c r="Q424"/>
      <c r="R424"/>
      <c r="S424"/>
      <c r="T424"/>
      <c r="U424"/>
      <c r="V424"/>
      <c r="W424"/>
      <c r="X424"/>
      <c r="Y424"/>
      <c r="Z424"/>
    </row>
    <row r="425" spans="1:26" s="2" customFormat="1" hidden="1" x14ac:dyDescent="0.2">
      <c r="A425" s="9">
        <v>829</v>
      </c>
      <c r="B425" s="6" t="s">
        <v>425</v>
      </c>
      <c r="C425" s="6">
        <v>1</v>
      </c>
      <c r="D425" s="16">
        <v>0</v>
      </c>
      <c r="E425" s="17">
        <v>745.9999999925401</v>
      </c>
      <c r="F425" s="26">
        <f t="shared" si="13"/>
        <v>0</v>
      </c>
      <c r="G425" s="17">
        <v>0</v>
      </c>
      <c r="H425" s="17">
        <v>0</v>
      </c>
      <c r="I425" s="17">
        <v>0</v>
      </c>
      <c r="J425" s="17">
        <v>0</v>
      </c>
      <c r="K425" s="17">
        <f t="shared" si="14"/>
        <v>0</v>
      </c>
      <c r="M425"/>
      <c r="N425"/>
      <c r="O425"/>
      <c r="P425"/>
      <c r="Q425"/>
      <c r="R425"/>
      <c r="S425"/>
      <c r="T425"/>
      <c r="U425"/>
      <c r="V425"/>
      <c r="W425"/>
      <c r="X425"/>
      <c r="Y425"/>
      <c r="Z425"/>
    </row>
    <row r="426" spans="1:26" hidden="1" x14ac:dyDescent="0.2">
      <c r="A426" s="15">
        <v>830</v>
      </c>
      <c r="B426" s="1" t="s">
        <v>426</v>
      </c>
      <c r="C426" s="6">
        <v>1</v>
      </c>
      <c r="D426" s="16">
        <v>0</v>
      </c>
      <c r="E426" s="17">
        <v>363.99999999636009</v>
      </c>
      <c r="F426" s="26">
        <f t="shared" si="13"/>
        <v>0</v>
      </c>
      <c r="G426" s="17">
        <v>0</v>
      </c>
      <c r="H426" s="17">
        <v>0</v>
      </c>
      <c r="I426" s="17">
        <v>0</v>
      </c>
      <c r="J426" s="17">
        <v>0</v>
      </c>
      <c r="K426" s="17">
        <f t="shared" si="14"/>
        <v>0</v>
      </c>
    </row>
    <row r="427" spans="1:26" hidden="1" x14ac:dyDescent="0.2">
      <c r="A427" s="9">
        <v>832</v>
      </c>
      <c r="B427" s="6" t="s">
        <v>427</v>
      </c>
      <c r="C427" s="6">
        <v>1</v>
      </c>
      <c r="D427" s="16">
        <v>0</v>
      </c>
      <c r="E427" s="17">
        <v>1473.99999998526</v>
      </c>
      <c r="F427" s="26">
        <f t="shared" si="13"/>
        <v>0</v>
      </c>
      <c r="G427" s="17">
        <v>0</v>
      </c>
      <c r="H427" s="17">
        <v>0</v>
      </c>
      <c r="I427" s="17">
        <v>0</v>
      </c>
      <c r="J427" s="17">
        <v>0</v>
      </c>
      <c r="K427" s="17">
        <f t="shared" si="14"/>
        <v>0</v>
      </c>
    </row>
    <row r="428" spans="1:26" hidden="1" x14ac:dyDescent="0.2">
      <c r="A428" s="9">
        <v>851</v>
      </c>
      <c r="B428" s="6" t="s">
        <v>428</v>
      </c>
      <c r="C428" s="6">
        <v>1</v>
      </c>
      <c r="D428" s="16">
        <v>0</v>
      </c>
      <c r="E428" s="17">
        <v>448.99999999999994</v>
      </c>
      <c r="F428" s="26">
        <f t="shared" si="13"/>
        <v>0</v>
      </c>
      <c r="G428" s="17">
        <v>0</v>
      </c>
      <c r="H428" s="17">
        <v>0</v>
      </c>
      <c r="I428" s="17">
        <v>0</v>
      </c>
      <c r="J428" s="17">
        <v>0</v>
      </c>
      <c r="K428" s="17">
        <f t="shared" si="14"/>
        <v>0</v>
      </c>
    </row>
    <row r="429" spans="1:26" hidden="1" x14ac:dyDescent="0.2">
      <c r="A429" s="9">
        <v>852</v>
      </c>
      <c r="B429" s="6" t="s">
        <v>429</v>
      </c>
      <c r="C429" s="6">
        <v>1</v>
      </c>
      <c r="D429" s="16">
        <v>0</v>
      </c>
      <c r="E429" s="17">
        <v>638.99999999361</v>
      </c>
      <c r="F429" s="26">
        <f t="shared" si="13"/>
        <v>0</v>
      </c>
      <c r="G429" s="17">
        <v>0</v>
      </c>
      <c r="H429" s="17">
        <v>0</v>
      </c>
      <c r="I429" s="17">
        <v>0</v>
      </c>
      <c r="J429" s="17">
        <v>0</v>
      </c>
      <c r="K429" s="17">
        <f t="shared" si="14"/>
        <v>0</v>
      </c>
    </row>
    <row r="430" spans="1:26" hidden="1" x14ac:dyDescent="0.2">
      <c r="A430" s="9">
        <v>853</v>
      </c>
      <c r="B430" s="6" t="s">
        <v>430</v>
      </c>
      <c r="C430" s="6">
        <v>1</v>
      </c>
      <c r="D430" s="16">
        <v>0</v>
      </c>
      <c r="E430" s="17">
        <v>1241.9999999875799</v>
      </c>
      <c r="F430" s="26">
        <f t="shared" si="13"/>
        <v>0</v>
      </c>
      <c r="G430" s="17">
        <v>0</v>
      </c>
      <c r="H430" s="17">
        <v>0</v>
      </c>
      <c r="I430" s="17">
        <v>0</v>
      </c>
      <c r="J430" s="17">
        <v>0</v>
      </c>
      <c r="K430" s="17">
        <f t="shared" si="14"/>
        <v>0</v>
      </c>
    </row>
    <row r="431" spans="1:26" hidden="1" x14ac:dyDescent="0.2">
      <c r="A431" s="9">
        <v>855</v>
      </c>
      <c r="B431" s="6" t="s">
        <v>431</v>
      </c>
      <c r="C431" s="6">
        <v>1</v>
      </c>
      <c r="D431" s="16">
        <v>0</v>
      </c>
      <c r="E431" s="17">
        <v>465.00000000000006</v>
      </c>
      <c r="F431" s="26">
        <f t="shared" si="13"/>
        <v>0</v>
      </c>
      <c r="G431" s="17">
        <v>0</v>
      </c>
      <c r="H431" s="17">
        <v>0</v>
      </c>
      <c r="I431" s="17">
        <v>0</v>
      </c>
      <c r="J431" s="17">
        <v>0</v>
      </c>
      <c r="K431" s="17">
        <f t="shared" si="14"/>
        <v>0</v>
      </c>
    </row>
    <row r="432" spans="1:26" hidden="1" x14ac:dyDescent="0.2">
      <c r="A432" s="9">
        <v>860</v>
      </c>
      <c r="B432" s="6" t="s">
        <v>432</v>
      </c>
      <c r="C432" s="6">
        <v>1</v>
      </c>
      <c r="D432" s="16">
        <v>0</v>
      </c>
      <c r="E432" s="17">
        <v>599.00000000000011</v>
      </c>
      <c r="F432" s="26">
        <f t="shared" si="13"/>
        <v>0</v>
      </c>
      <c r="G432" s="17">
        <v>0</v>
      </c>
      <c r="H432" s="17">
        <v>0</v>
      </c>
      <c r="I432" s="17">
        <v>0</v>
      </c>
      <c r="J432" s="17">
        <v>0</v>
      </c>
      <c r="K432" s="17">
        <f t="shared" si="14"/>
        <v>0</v>
      </c>
    </row>
    <row r="433" spans="1:11" hidden="1" x14ac:dyDescent="0.2">
      <c r="A433" s="9">
        <v>871</v>
      </c>
      <c r="B433" s="6" t="s">
        <v>433</v>
      </c>
      <c r="C433" s="6">
        <v>1</v>
      </c>
      <c r="D433" s="16">
        <v>0</v>
      </c>
      <c r="E433" s="17">
        <v>1305.0000000130501</v>
      </c>
      <c r="F433" s="26">
        <f t="shared" si="13"/>
        <v>0</v>
      </c>
      <c r="G433" s="17">
        <v>0</v>
      </c>
      <c r="H433" s="17">
        <v>0</v>
      </c>
      <c r="I433" s="17">
        <v>0</v>
      </c>
      <c r="J433" s="17">
        <v>0</v>
      </c>
      <c r="K433" s="17">
        <f t="shared" si="14"/>
        <v>0</v>
      </c>
    </row>
    <row r="434" spans="1:11" hidden="1" x14ac:dyDescent="0.2">
      <c r="A434" s="9">
        <v>872</v>
      </c>
      <c r="B434" s="6" t="s">
        <v>434</v>
      </c>
      <c r="C434" s="6">
        <v>1</v>
      </c>
      <c r="D434" s="16">
        <v>0</v>
      </c>
      <c r="E434" s="17">
        <v>1531.0000000153102</v>
      </c>
      <c r="F434" s="26">
        <f t="shared" si="13"/>
        <v>0</v>
      </c>
      <c r="G434" s="17">
        <v>0</v>
      </c>
      <c r="H434" s="17">
        <v>0</v>
      </c>
      <c r="I434" s="17">
        <v>0</v>
      </c>
      <c r="J434" s="17">
        <v>0</v>
      </c>
      <c r="K434" s="17">
        <f t="shared" si="14"/>
        <v>0</v>
      </c>
    </row>
    <row r="435" spans="1:11" hidden="1" x14ac:dyDescent="0.2">
      <c r="A435" s="9">
        <v>873</v>
      </c>
      <c r="B435" s="6" t="s">
        <v>435</v>
      </c>
      <c r="C435" s="6">
        <v>1</v>
      </c>
      <c r="D435" s="16">
        <v>0</v>
      </c>
      <c r="E435" s="17">
        <v>585</v>
      </c>
      <c r="F435" s="26">
        <f t="shared" si="13"/>
        <v>0</v>
      </c>
      <c r="G435" s="17">
        <v>0</v>
      </c>
      <c r="H435" s="17">
        <v>0</v>
      </c>
      <c r="I435" s="17">
        <v>0</v>
      </c>
      <c r="J435" s="17">
        <v>0</v>
      </c>
      <c r="K435" s="17">
        <f t="shared" si="14"/>
        <v>0</v>
      </c>
    </row>
    <row r="436" spans="1:11" hidden="1" x14ac:dyDescent="0.2">
      <c r="A436" s="9">
        <v>876</v>
      </c>
      <c r="B436" s="6" t="s">
        <v>436</v>
      </c>
      <c r="C436" s="6">
        <v>1</v>
      </c>
      <c r="D436" s="16">
        <v>0</v>
      </c>
      <c r="E436" s="17">
        <v>1160.9999999767801</v>
      </c>
      <c r="F436" s="26">
        <f t="shared" si="13"/>
        <v>0</v>
      </c>
      <c r="G436" s="17">
        <v>0</v>
      </c>
      <c r="H436" s="17">
        <v>0</v>
      </c>
      <c r="I436" s="17">
        <v>0</v>
      </c>
      <c r="J436" s="17">
        <v>0</v>
      </c>
      <c r="K436" s="17">
        <f t="shared" si="14"/>
        <v>0</v>
      </c>
    </row>
    <row r="437" spans="1:11" hidden="1" x14ac:dyDescent="0.2">
      <c r="A437" s="9">
        <v>878</v>
      </c>
      <c r="B437" s="6" t="s">
        <v>437</v>
      </c>
      <c r="C437" s="6">
        <v>1</v>
      </c>
      <c r="D437" s="16">
        <v>0</v>
      </c>
      <c r="E437" s="17">
        <v>980.99999999019008</v>
      </c>
      <c r="F437" s="26">
        <f t="shared" si="13"/>
        <v>0</v>
      </c>
      <c r="G437" s="17">
        <v>0</v>
      </c>
      <c r="H437" s="17">
        <v>0</v>
      </c>
      <c r="I437" s="17">
        <v>0</v>
      </c>
      <c r="J437" s="17">
        <v>0</v>
      </c>
      <c r="K437" s="17">
        <f t="shared" si="14"/>
        <v>0</v>
      </c>
    </row>
    <row r="438" spans="1:11" hidden="1" x14ac:dyDescent="0.2">
      <c r="A438" s="9">
        <v>879</v>
      </c>
      <c r="B438" s="6" t="s">
        <v>438</v>
      </c>
      <c r="C438" s="6">
        <v>1</v>
      </c>
      <c r="D438" s="16">
        <v>0</v>
      </c>
      <c r="E438" s="17">
        <v>734</v>
      </c>
      <c r="F438" s="26">
        <f t="shared" si="13"/>
        <v>0</v>
      </c>
      <c r="G438" s="17">
        <v>0</v>
      </c>
      <c r="H438" s="17">
        <v>0</v>
      </c>
      <c r="I438" s="17">
        <v>0</v>
      </c>
      <c r="J438" s="17">
        <v>0</v>
      </c>
      <c r="K438" s="17">
        <f t="shared" si="14"/>
        <v>0</v>
      </c>
    </row>
    <row r="439" spans="1:11" hidden="1" x14ac:dyDescent="0.2">
      <c r="A439" s="9">
        <v>885</v>
      </c>
      <c r="B439" s="6" t="s">
        <v>439</v>
      </c>
      <c r="C439" s="6">
        <v>1</v>
      </c>
      <c r="D439" s="16">
        <v>0</v>
      </c>
      <c r="E439" s="17">
        <v>1243.9999999751201</v>
      </c>
      <c r="F439" s="26">
        <f t="shared" si="13"/>
        <v>0</v>
      </c>
      <c r="G439" s="17">
        <v>0</v>
      </c>
      <c r="H439" s="17">
        <v>0</v>
      </c>
      <c r="I439" s="17">
        <v>0</v>
      </c>
      <c r="J439" s="17">
        <v>0</v>
      </c>
      <c r="K439" s="17">
        <f t="shared" si="14"/>
        <v>0</v>
      </c>
    </row>
    <row r="440" spans="1:11" hidden="1" x14ac:dyDescent="0.2">
      <c r="A440" s="9">
        <v>910</v>
      </c>
      <c r="B440" s="6" t="s">
        <v>440</v>
      </c>
      <c r="C440" s="6">
        <v>1</v>
      </c>
      <c r="D440" s="16">
        <v>0</v>
      </c>
      <c r="E440" s="17">
        <v>377.0000000150801</v>
      </c>
      <c r="F440" s="26">
        <f t="shared" si="13"/>
        <v>0</v>
      </c>
      <c r="G440" s="17">
        <v>0</v>
      </c>
      <c r="H440" s="17">
        <v>0</v>
      </c>
      <c r="I440" s="17">
        <v>0</v>
      </c>
      <c r="J440" s="17">
        <v>0</v>
      </c>
      <c r="K440" s="17">
        <f t="shared" si="14"/>
        <v>0</v>
      </c>
    </row>
    <row r="441" spans="1:11" hidden="1" x14ac:dyDescent="0.2">
      <c r="A441" s="9">
        <v>915</v>
      </c>
      <c r="B441" s="6" t="s">
        <v>441</v>
      </c>
      <c r="C441" s="6">
        <v>1</v>
      </c>
      <c r="D441" s="16">
        <v>0</v>
      </c>
      <c r="E441" s="17">
        <v>278.00000000277998</v>
      </c>
      <c r="F441" s="26">
        <f t="shared" si="13"/>
        <v>0</v>
      </c>
      <c r="G441" s="17">
        <v>0</v>
      </c>
      <c r="H441" s="17">
        <v>0</v>
      </c>
      <c r="I441" s="17">
        <v>0</v>
      </c>
      <c r="J441" s="17">
        <v>0</v>
      </c>
      <c r="K441" s="17">
        <f t="shared" si="14"/>
        <v>0</v>
      </c>
    </row>
    <row r="442" spans="1:11" x14ac:dyDescent="0.2">
      <c r="A442" s="32"/>
      <c r="B442" s="24" t="s">
        <v>452</v>
      </c>
      <c r="C442" s="24">
        <v>1</v>
      </c>
      <c r="D442" s="25">
        <f>SUMIF($D$4:$D$441,"&gt;0",D4:D441)</f>
        <v>46367</v>
      </c>
      <c r="E442" s="30">
        <f>SUMIF($D$4:$D$441,"&gt;0",E4:E441)</f>
        <v>875684.99999994028</v>
      </c>
      <c r="F442" s="27">
        <f t="shared" ref="F442" si="15">D442/E442</f>
        <v>5.2949405322693849E-2</v>
      </c>
      <c r="G442" s="30">
        <f t="shared" ref="G442:K442" si="16">SUMIF($D$4:$D$441,"&gt;0",G4:G441)</f>
        <v>725151457.19035947</v>
      </c>
      <c r="H442" s="30">
        <f t="shared" si="16"/>
        <v>102028773.99999996</v>
      </c>
      <c r="I442" s="30">
        <f t="shared" si="16"/>
        <v>623122683.19035923</v>
      </c>
      <c r="J442" s="30">
        <f t="shared" si="16"/>
        <v>199226148.19079244</v>
      </c>
      <c r="K442" s="30">
        <f t="shared" si="16"/>
        <v>97197374.190792426</v>
      </c>
    </row>
    <row r="443" spans="1:11" x14ac:dyDescent="0.2">
      <c r="B443"/>
      <c r="F443" s="26"/>
    </row>
    <row r="444" spans="1:11" x14ac:dyDescent="0.2">
      <c r="B444" s="1" t="s">
        <v>477</v>
      </c>
      <c r="C444"/>
      <c r="D444" s="1">
        <f>COUNTIF(C4:C441,1)-29</f>
        <v>289</v>
      </c>
      <c r="E444"/>
    </row>
    <row r="445" spans="1:11" x14ac:dyDescent="0.2">
      <c r="B445" s="28" t="s">
        <v>478</v>
      </c>
      <c r="C445"/>
      <c r="D445" s="1">
        <f>COUNTIF(D4:D441,"&gt;0")-1</f>
        <v>249</v>
      </c>
      <c r="E445" s="29" t="s">
        <v>479</v>
      </c>
    </row>
    <row r="447" spans="1:11" x14ac:dyDescent="0.2">
      <c r="B447" s="34" t="s">
        <v>451</v>
      </c>
    </row>
  </sheetData>
  <autoFilter ref="D3:D442" xr:uid="{46075719-BDC0-4D35-A133-1C7DE71EED49}">
    <filterColumn colId="0">
      <filters>
        <filter val="1,022.0"/>
        <filter val="1,198.0"/>
        <filter val="1,383.0"/>
        <filter val="1,843.0"/>
        <filter val="1,867.0"/>
        <filter val="1,983.0"/>
        <filter val="1,996.0"/>
        <filter val="1.0"/>
        <filter val="10.0"/>
        <filter val="100.0"/>
        <filter val="103.0"/>
        <filter val="105.0"/>
        <filter val="109.0"/>
        <filter val="11,382.0"/>
        <filter val="11.0"/>
        <filter val="114.0"/>
        <filter val="115.0"/>
        <filter val="117.0"/>
        <filter val="12.0"/>
        <filter val="120.0"/>
        <filter val="13.0"/>
        <filter val="131.0"/>
        <filter val="132.0"/>
        <filter val="135.0"/>
        <filter val="14.0"/>
        <filter val="144.0"/>
        <filter val="15.0"/>
        <filter val="153.0"/>
        <filter val="163.0"/>
        <filter val="166.0"/>
        <filter val="17.0"/>
        <filter val="172.0"/>
        <filter val="18.0"/>
        <filter val="186.0"/>
        <filter val="19.0"/>
        <filter val="196.0"/>
        <filter val="2,005.0"/>
        <filter val="2.0"/>
        <filter val="20.0"/>
        <filter val="214.0"/>
        <filter val="22.0"/>
        <filter val="228.0"/>
        <filter val="23.0"/>
        <filter val="24.0"/>
        <filter val="25.0"/>
        <filter val="252.0"/>
        <filter val="265.0"/>
        <filter val="27.0"/>
        <filter val="28.0"/>
        <filter val="285.0"/>
        <filter val="29.0"/>
        <filter val="291.0"/>
        <filter val="3.0"/>
        <filter val="30.0"/>
        <filter val="31.0"/>
        <filter val="32.0"/>
        <filter val="34.0"/>
        <filter val="35.0"/>
        <filter val="356.0"/>
        <filter val="359.0"/>
        <filter val="361.0"/>
        <filter val="37.0"/>
        <filter val="381.0"/>
        <filter val="39.0"/>
        <filter val="4,389.0"/>
        <filter val="4.0"/>
        <filter val="40.0"/>
        <filter val="41.0"/>
        <filter val="42.0"/>
        <filter val="423.0"/>
        <filter val="43.0"/>
        <filter val="433.0"/>
        <filter val="441.0"/>
        <filter val="46,367.0"/>
        <filter val="465.0"/>
        <filter val="469.0"/>
        <filter val="47.0"/>
        <filter val="48.0"/>
        <filter val="5.0"/>
        <filter val="50.0"/>
        <filter val="51.0"/>
        <filter val="52.0"/>
        <filter val="54.0"/>
        <filter val="55.0"/>
        <filter val="550.0"/>
        <filter val="56.0"/>
        <filter val="564.0"/>
        <filter val="57.0"/>
        <filter val="576.0"/>
        <filter val="58.0"/>
        <filter val="59.0"/>
        <filter val="6.0"/>
        <filter val="62.0"/>
        <filter val="63.0"/>
        <filter val="65.0"/>
        <filter val="66.0"/>
        <filter val="67.0"/>
        <filter val="677.0"/>
        <filter val="68.0"/>
        <filter val="7.0"/>
        <filter val="79.0"/>
        <filter val="8.0"/>
        <filter val="80.0"/>
        <filter val="81.0"/>
        <filter val="83.0"/>
        <filter val="855.0"/>
        <filter val="89.0"/>
        <filter val="895.0"/>
        <filter val="9.0"/>
        <filter val="92.0"/>
        <filter val="93.0"/>
        <filter val="95.0"/>
        <filter val="96.0"/>
      </filters>
    </filterColumn>
  </autoFilter>
  <sortState xmlns:xlrd2="http://schemas.microsoft.com/office/spreadsheetml/2017/richdata2" ref="A4:N441">
    <sortCondition ref="A4:A441"/>
  </sortState>
  <pageMargins left="0.7" right="0.7" top="0.75" bottom="0.75" header="0.3" footer="0.3"/>
  <pageSetup scale="67" fitToHeight="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filterMode="1">
    <pageSetUpPr fitToPage="1"/>
  </sheetPr>
  <dimension ref="A1:Z447"/>
  <sheetViews>
    <sheetView workbookViewId="0">
      <pane ySplit="3" topLeftCell="A4" activePane="bottomLeft" state="frozen"/>
      <selection sqref="A1:XFD1048576"/>
      <selection pane="bottomLeft" activeCell="A4" sqref="A4"/>
    </sheetView>
  </sheetViews>
  <sheetFormatPr defaultRowHeight="12.75" x14ac:dyDescent="0.2"/>
  <cols>
    <col min="1" max="1" width="5" customWidth="1"/>
    <col min="2" max="2" width="31.7109375" customWidth="1"/>
    <col min="3" max="3" width="7.140625" hidden="1" customWidth="1"/>
    <col min="4" max="4" width="9.85546875" customWidth="1"/>
    <col min="5" max="6" width="15.85546875" customWidth="1"/>
    <col min="7" max="7" width="13.42578125" customWidth="1"/>
    <col min="8" max="8" width="12.28515625" customWidth="1"/>
    <col min="9" max="9" width="13.42578125" customWidth="1"/>
    <col min="10" max="10" width="13.5703125" customWidth="1"/>
    <col min="11" max="11" width="12.28515625" customWidth="1"/>
  </cols>
  <sheetData>
    <row r="1" spans="1:26" ht="15" x14ac:dyDescent="0.25">
      <c r="A1" s="14" t="s">
        <v>471</v>
      </c>
      <c r="B1" s="1"/>
      <c r="C1" s="1"/>
      <c r="D1" s="1"/>
      <c r="E1" s="1"/>
      <c r="F1" s="1"/>
      <c r="G1" s="1"/>
      <c r="H1" s="1"/>
      <c r="I1" s="1"/>
      <c r="J1" s="1"/>
      <c r="K1" s="1"/>
      <c r="L1" s="1"/>
    </row>
    <row r="2" spans="1:26" x14ac:dyDescent="0.2">
      <c r="A2" s="15"/>
      <c r="B2" s="1"/>
      <c r="C2" s="1"/>
      <c r="D2" s="3"/>
      <c r="E2" s="4"/>
      <c r="F2" s="4"/>
      <c r="G2" s="5"/>
      <c r="H2" s="3"/>
      <c r="I2" s="3"/>
      <c r="J2" s="3"/>
      <c r="K2" s="3"/>
      <c r="L2" s="1"/>
      <c r="M2" s="22"/>
      <c r="N2" s="22"/>
      <c r="O2" s="22"/>
      <c r="P2" s="22"/>
      <c r="Q2" s="22"/>
      <c r="R2" s="22"/>
      <c r="S2" s="22"/>
      <c r="T2" s="22"/>
      <c r="U2" s="22"/>
      <c r="V2" s="22"/>
      <c r="W2" s="22"/>
      <c r="X2" s="22"/>
      <c r="Y2" s="22"/>
      <c r="Z2" s="22"/>
    </row>
    <row r="3" spans="1:26" ht="105" customHeight="1" x14ac:dyDescent="0.2">
      <c r="A3" s="11" t="s">
        <v>0</v>
      </c>
      <c r="B3" s="12" t="s">
        <v>244</v>
      </c>
      <c r="C3" s="23" t="s">
        <v>447</v>
      </c>
      <c r="D3" s="13" t="s">
        <v>448</v>
      </c>
      <c r="E3" s="13" t="s">
        <v>449</v>
      </c>
      <c r="F3" s="13" t="s">
        <v>450</v>
      </c>
      <c r="G3" s="13" t="s">
        <v>242</v>
      </c>
      <c r="H3" s="13" t="s">
        <v>459</v>
      </c>
      <c r="I3" s="13" t="s">
        <v>243</v>
      </c>
      <c r="J3" s="13" t="s">
        <v>453</v>
      </c>
      <c r="K3" s="13" t="s">
        <v>454</v>
      </c>
      <c r="L3" s="1"/>
    </row>
    <row r="4" spans="1:26" x14ac:dyDescent="0.2">
      <c r="A4" s="9">
        <v>35</v>
      </c>
      <c r="B4" s="6" t="s">
        <v>19</v>
      </c>
      <c r="C4" s="6">
        <v>1</v>
      </c>
      <c r="D4" s="16">
        <v>11382</v>
      </c>
      <c r="E4" s="17">
        <v>63777</v>
      </c>
      <c r="F4" s="26">
        <f>D4/E4</f>
        <v>0.17846559104379323</v>
      </c>
      <c r="G4" s="17">
        <v>214573475</v>
      </c>
      <c r="H4" s="17">
        <v>34682541.20837605</v>
      </c>
      <c r="I4" s="17">
        <v>179890933.79162395</v>
      </c>
      <c r="J4" s="17">
        <v>61898405.200000003</v>
      </c>
      <c r="K4" s="17">
        <f t="shared" ref="K4:K67" si="0">J4-H4</f>
        <v>27215863.991623953</v>
      </c>
      <c r="L4" s="2"/>
    </row>
    <row r="5" spans="1:26" x14ac:dyDescent="0.2">
      <c r="A5" s="9">
        <v>281</v>
      </c>
      <c r="B5" s="6" t="s">
        <v>154</v>
      </c>
      <c r="C5" s="6">
        <v>1</v>
      </c>
      <c r="D5" s="16">
        <v>4389</v>
      </c>
      <c r="E5" s="17">
        <v>29645</v>
      </c>
      <c r="F5" s="26">
        <f>D5/E5</f>
        <v>0.14805194805194805</v>
      </c>
      <c r="G5" s="17">
        <v>60096523</v>
      </c>
      <c r="H5" s="17">
        <v>8863580.0829587169</v>
      </c>
      <c r="I5" s="17">
        <v>51232942.917041287</v>
      </c>
      <c r="J5" s="17">
        <v>17455853</v>
      </c>
      <c r="K5" s="17">
        <f t="shared" si="0"/>
        <v>8592272.9170412831</v>
      </c>
      <c r="L5" s="2"/>
    </row>
    <row r="6" spans="1:26" x14ac:dyDescent="0.2">
      <c r="A6" s="9">
        <v>348</v>
      </c>
      <c r="B6" s="6" t="s">
        <v>193</v>
      </c>
      <c r="C6" s="6">
        <v>1</v>
      </c>
      <c r="D6" s="16">
        <v>2005</v>
      </c>
      <c r="E6" s="17">
        <v>27800</v>
      </c>
      <c r="F6" s="26">
        <f>D6/E6</f>
        <v>7.212230215827338E-2</v>
      </c>
      <c r="G6" s="17">
        <v>27613016</v>
      </c>
      <c r="H6" s="17">
        <v>2734933.8969181874</v>
      </c>
      <c r="I6" s="17">
        <v>24878082.103081811</v>
      </c>
      <c r="J6" s="17">
        <v>3887584.2</v>
      </c>
      <c r="K6" s="17">
        <f t="shared" si="0"/>
        <v>1152650.3030818128</v>
      </c>
      <c r="L6" s="2"/>
    </row>
    <row r="7" spans="1:26" x14ac:dyDescent="0.2">
      <c r="A7" s="9">
        <v>160</v>
      </c>
      <c r="B7" s="6" t="s">
        <v>85</v>
      </c>
      <c r="C7" s="6">
        <v>1</v>
      </c>
      <c r="D7" s="16">
        <v>1996</v>
      </c>
      <c r="E7" s="17">
        <v>16353</v>
      </c>
      <c r="F7" s="26">
        <f>D7/E7</f>
        <v>0.12205711490246438</v>
      </c>
      <c r="G7" s="17">
        <v>26568526</v>
      </c>
      <c r="H7" s="17">
        <v>3922994.163822093</v>
      </c>
      <c r="I7" s="17">
        <v>22645531.836177908</v>
      </c>
      <c r="J7" s="17">
        <v>6756794.2000000002</v>
      </c>
      <c r="K7" s="17">
        <f t="shared" si="0"/>
        <v>2833800.0361779071</v>
      </c>
      <c r="L7" s="1"/>
    </row>
    <row r="8" spans="1:26" x14ac:dyDescent="0.2">
      <c r="A8" s="9">
        <v>149</v>
      </c>
      <c r="B8" s="6" t="s">
        <v>76</v>
      </c>
      <c r="C8" s="6">
        <v>1</v>
      </c>
      <c r="D8" s="16">
        <v>1983</v>
      </c>
      <c r="E8" s="17">
        <v>15428</v>
      </c>
      <c r="F8" s="26">
        <f>D8/E8</f>
        <v>0.12853253824215713</v>
      </c>
      <c r="G8" s="17">
        <v>28115091</v>
      </c>
      <c r="H8" s="17">
        <v>3609268.7821562123</v>
      </c>
      <c r="I8" s="17">
        <v>24505822.217843786</v>
      </c>
      <c r="J8" s="17">
        <v>7015873.5999999996</v>
      </c>
      <c r="K8" s="17">
        <f t="shared" si="0"/>
        <v>3406604.8178437874</v>
      </c>
      <c r="L8" s="2"/>
    </row>
    <row r="9" spans="1:26" x14ac:dyDescent="0.2">
      <c r="A9" s="9">
        <v>95</v>
      </c>
      <c r="B9" s="6" t="s">
        <v>50</v>
      </c>
      <c r="C9" s="6">
        <v>1</v>
      </c>
      <c r="D9" s="16">
        <v>1867</v>
      </c>
      <c r="E9" s="17">
        <v>11987</v>
      </c>
      <c r="F9" s="26">
        <f>D9/E9</f>
        <v>0.1557520647367982</v>
      </c>
      <c r="G9" s="17">
        <v>24637098</v>
      </c>
      <c r="H9" s="17">
        <v>4091970.4046193655</v>
      </c>
      <c r="I9" s="17">
        <v>20545127.595380634</v>
      </c>
      <c r="J9" s="17">
        <v>8191150.7999999998</v>
      </c>
      <c r="K9" s="17">
        <f t="shared" si="0"/>
        <v>4099180.3953806343</v>
      </c>
      <c r="L9" s="2"/>
    </row>
    <row r="10" spans="1:26" x14ac:dyDescent="0.2">
      <c r="A10" s="9">
        <v>163</v>
      </c>
      <c r="B10" s="6" t="s">
        <v>88</v>
      </c>
      <c r="C10" s="6">
        <v>1</v>
      </c>
      <c r="D10" s="16">
        <v>1843</v>
      </c>
      <c r="E10" s="17">
        <v>17598</v>
      </c>
      <c r="F10" s="26">
        <f>D10/E10</f>
        <v>0.10472780997840664</v>
      </c>
      <c r="G10" s="17">
        <v>23899976.591216214</v>
      </c>
      <c r="H10" s="17">
        <v>2384597.3955671531</v>
      </c>
      <c r="I10" s="17">
        <v>21515379.195649061</v>
      </c>
      <c r="J10" s="17">
        <v>6910007.3912162138</v>
      </c>
      <c r="K10" s="17">
        <f t="shared" si="0"/>
        <v>4525409.9956490602</v>
      </c>
      <c r="L10" s="2"/>
    </row>
    <row r="11" spans="1:26" x14ac:dyDescent="0.2">
      <c r="A11" s="9">
        <v>201</v>
      </c>
      <c r="B11" s="6" t="s">
        <v>111</v>
      </c>
      <c r="C11" s="6">
        <v>1</v>
      </c>
      <c r="D11" s="16">
        <v>1383</v>
      </c>
      <c r="E11" s="17">
        <v>14042</v>
      </c>
      <c r="F11" s="26">
        <f>D11/E11</f>
        <v>9.8490243555049137E-2</v>
      </c>
      <c r="G11" s="17">
        <v>19747553</v>
      </c>
      <c r="H11" s="17">
        <v>3701526.3012369471</v>
      </c>
      <c r="I11" s="17">
        <v>16046026.698763054</v>
      </c>
      <c r="J11" s="17">
        <v>6719067.6000000006</v>
      </c>
      <c r="K11" s="17">
        <f t="shared" si="0"/>
        <v>3017541.2987630535</v>
      </c>
      <c r="L11" s="2"/>
    </row>
    <row r="12" spans="1:26" x14ac:dyDescent="0.2">
      <c r="A12" s="9">
        <v>165</v>
      </c>
      <c r="B12" s="6" t="s">
        <v>90</v>
      </c>
      <c r="C12" s="6">
        <v>1</v>
      </c>
      <c r="D12" s="16">
        <v>895</v>
      </c>
      <c r="E12" s="17">
        <v>7451</v>
      </c>
      <c r="F12" s="26">
        <f>D12/E12</f>
        <v>0.12011810495235539</v>
      </c>
      <c r="G12" s="17">
        <v>10424766.090952266</v>
      </c>
      <c r="H12" s="17">
        <v>939509.41603134037</v>
      </c>
      <c r="I12" s="17">
        <v>9485256.6749209259</v>
      </c>
      <c r="J12" s="17">
        <v>2290164.6090848497</v>
      </c>
      <c r="K12" s="17">
        <f t="shared" si="0"/>
        <v>1350655.1930535093</v>
      </c>
      <c r="L12" s="2"/>
    </row>
    <row r="13" spans="1:26" x14ac:dyDescent="0.2">
      <c r="A13" s="9">
        <v>44</v>
      </c>
      <c r="B13" s="6" t="s">
        <v>22</v>
      </c>
      <c r="C13" s="6">
        <v>1</v>
      </c>
      <c r="D13" s="16">
        <v>1198</v>
      </c>
      <c r="E13" s="17">
        <v>17723</v>
      </c>
      <c r="F13" s="26">
        <f>D13/E13</f>
        <v>6.7595779495570732E-2</v>
      </c>
      <c r="G13" s="17">
        <v>15976654</v>
      </c>
      <c r="H13" s="17">
        <v>2541678.8881233609</v>
      </c>
      <c r="I13" s="17">
        <v>13434975.111876639</v>
      </c>
      <c r="J13" s="17">
        <v>6020417.7999999998</v>
      </c>
      <c r="K13" s="17">
        <f t="shared" si="0"/>
        <v>3478738.9118766389</v>
      </c>
      <c r="L13" s="2"/>
    </row>
    <row r="14" spans="1:26" x14ac:dyDescent="0.2">
      <c r="A14" s="9">
        <v>57</v>
      </c>
      <c r="B14" s="6" t="s">
        <v>29</v>
      </c>
      <c r="C14" s="6">
        <v>1</v>
      </c>
      <c r="D14" s="16">
        <v>1022</v>
      </c>
      <c r="E14" s="17">
        <v>7116</v>
      </c>
      <c r="F14" s="26">
        <f>D14/E14</f>
        <v>0.14362001124227095</v>
      </c>
      <c r="G14" s="17">
        <v>14811081</v>
      </c>
      <c r="H14" s="17">
        <v>2031199.4532921547</v>
      </c>
      <c r="I14" s="17">
        <v>12779881.546707846</v>
      </c>
      <c r="J14" s="17">
        <v>3841006</v>
      </c>
      <c r="K14" s="17">
        <f t="shared" si="0"/>
        <v>1809806.5467078453</v>
      </c>
      <c r="L14" s="2"/>
    </row>
    <row r="15" spans="1:26" x14ac:dyDescent="0.2">
      <c r="A15" s="9">
        <v>93</v>
      </c>
      <c r="B15" s="6" t="s">
        <v>48</v>
      </c>
      <c r="C15" s="6">
        <v>1</v>
      </c>
      <c r="D15" s="16">
        <v>677</v>
      </c>
      <c r="E15" s="17">
        <v>7710</v>
      </c>
      <c r="F15" s="26">
        <f>D15/E15</f>
        <v>8.7808041504539552E-2</v>
      </c>
      <c r="G15" s="17">
        <v>9363231</v>
      </c>
      <c r="H15" s="17">
        <v>634798</v>
      </c>
      <c r="I15" s="17">
        <v>8728433</v>
      </c>
      <c r="J15" s="17">
        <v>1168320.2</v>
      </c>
      <c r="K15" s="17">
        <f t="shared" si="0"/>
        <v>533522.19999999995</v>
      </c>
      <c r="L15" s="2"/>
    </row>
    <row r="16" spans="1:26" x14ac:dyDescent="0.2">
      <c r="A16" s="9">
        <v>137</v>
      </c>
      <c r="B16" s="6" t="s">
        <v>70</v>
      </c>
      <c r="C16" s="6">
        <v>1</v>
      </c>
      <c r="D16" s="16">
        <v>855</v>
      </c>
      <c r="E16" s="17">
        <v>6330</v>
      </c>
      <c r="F16" s="26">
        <f>D16/E16</f>
        <v>0.13507109004739337</v>
      </c>
      <c r="G16" s="17">
        <v>12522870</v>
      </c>
      <c r="H16" s="17">
        <v>1383288.8145640893</v>
      </c>
      <c r="I16" s="17">
        <v>11139581.18543591</v>
      </c>
      <c r="J16" s="17">
        <v>2176317.6</v>
      </c>
      <c r="K16" s="17">
        <f t="shared" si="0"/>
        <v>793028.7854359108</v>
      </c>
      <c r="L16" s="2"/>
    </row>
    <row r="17" spans="1:12" x14ac:dyDescent="0.2">
      <c r="A17" s="9">
        <v>170</v>
      </c>
      <c r="B17" s="6" t="s">
        <v>93</v>
      </c>
      <c r="C17" s="6">
        <v>1</v>
      </c>
      <c r="D17" s="16">
        <v>550</v>
      </c>
      <c r="E17" s="17">
        <v>5213</v>
      </c>
      <c r="F17" s="26">
        <f>D17/E17</f>
        <v>0.10550546710147708</v>
      </c>
      <c r="G17" s="17">
        <v>8357847</v>
      </c>
      <c r="H17" s="17">
        <v>761153.99010462943</v>
      </c>
      <c r="I17" s="17">
        <v>7596693.0098953703</v>
      </c>
      <c r="J17" s="17">
        <v>1307654</v>
      </c>
      <c r="K17" s="17">
        <f t="shared" si="0"/>
        <v>546500.00989537057</v>
      </c>
      <c r="L17" s="2"/>
    </row>
    <row r="18" spans="1:12" x14ac:dyDescent="0.2">
      <c r="A18" s="9">
        <v>239</v>
      </c>
      <c r="B18" s="6" t="s">
        <v>132</v>
      </c>
      <c r="C18" s="6">
        <v>1</v>
      </c>
      <c r="D18" s="16">
        <v>576</v>
      </c>
      <c r="E18" s="17">
        <v>8045</v>
      </c>
      <c r="F18" s="26">
        <f>D18/E18</f>
        <v>7.1597265382224981E-2</v>
      </c>
      <c r="G18" s="17">
        <v>9169132</v>
      </c>
      <c r="H18" s="17">
        <v>1251323.1192261218</v>
      </c>
      <c r="I18" s="17">
        <v>7917808.8807738777</v>
      </c>
      <c r="J18" s="17">
        <v>2429102.7999999998</v>
      </c>
      <c r="K18" s="17">
        <f t="shared" si="0"/>
        <v>1177779.680773878</v>
      </c>
      <c r="L18" s="2"/>
    </row>
    <row r="19" spans="1:12" x14ac:dyDescent="0.2">
      <c r="A19" s="9">
        <v>49</v>
      </c>
      <c r="B19" s="6" t="s">
        <v>25</v>
      </c>
      <c r="C19" s="6">
        <v>1</v>
      </c>
      <c r="D19" s="16">
        <v>564</v>
      </c>
      <c r="E19" s="17">
        <v>7460</v>
      </c>
      <c r="F19" s="26">
        <f>D19/E19</f>
        <v>7.5603217158176944E-2</v>
      </c>
      <c r="G19" s="17">
        <v>17157818</v>
      </c>
      <c r="H19" s="17">
        <v>2087516.9644703541</v>
      </c>
      <c r="I19" s="17">
        <v>15070301.035529645</v>
      </c>
      <c r="J19" s="17">
        <v>3946085.2</v>
      </c>
      <c r="K19" s="17">
        <f t="shared" si="0"/>
        <v>1858568.235529646</v>
      </c>
      <c r="L19" s="2"/>
    </row>
    <row r="20" spans="1:12" x14ac:dyDescent="0.2">
      <c r="A20" s="9">
        <v>258</v>
      </c>
      <c r="B20" s="6" t="s">
        <v>141</v>
      </c>
      <c r="C20" s="6">
        <v>1</v>
      </c>
      <c r="D20" s="16">
        <v>469</v>
      </c>
      <c r="E20" s="17">
        <v>4635</v>
      </c>
      <c r="F20" s="26">
        <f>D20/E20</f>
        <v>0.1011866235167206</v>
      </c>
      <c r="G20" s="17">
        <v>7368738</v>
      </c>
      <c r="H20" s="17">
        <v>701224.73442317662</v>
      </c>
      <c r="I20" s="17">
        <v>6667513.2655768236</v>
      </c>
      <c r="J20" s="17">
        <v>1129550.2</v>
      </c>
      <c r="K20" s="17">
        <f t="shared" si="0"/>
        <v>428325.46557682334</v>
      </c>
      <c r="L20" s="2"/>
    </row>
    <row r="21" spans="1:12" x14ac:dyDescent="0.2">
      <c r="A21" s="9">
        <v>274</v>
      </c>
      <c r="B21" s="6" t="s">
        <v>149</v>
      </c>
      <c r="C21" s="6">
        <v>1</v>
      </c>
      <c r="D21" s="16">
        <v>441</v>
      </c>
      <c r="E21" s="17">
        <v>5263</v>
      </c>
      <c r="F21" s="26">
        <f>D21/E21</f>
        <v>8.379251377541326E-2</v>
      </c>
      <c r="G21" s="17">
        <v>8822410</v>
      </c>
      <c r="H21" s="17">
        <v>1152550.6355392737</v>
      </c>
      <c r="I21" s="17">
        <v>7669859.3644607263</v>
      </c>
      <c r="J21" s="17">
        <v>1720895</v>
      </c>
      <c r="K21" s="17">
        <f t="shared" si="0"/>
        <v>568344.36446072627</v>
      </c>
      <c r="L21" s="2"/>
    </row>
    <row r="22" spans="1:12" x14ac:dyDescent="0.2">
      <c r="A22" s="9">
        <v>176</v>
      </c>
      <c r="B22" s="6" t="s">
        <v>98</v>
      </c>
      <c r="C22" s="6">
        <v>1</v>
      </c>
      <c r="D22" s="16">
        <v>465</v>
      </c>
      <c r="E22" s="17">
        <v>4618</v>
      </c>
      <c r="F22" s="26">
        <f>D22/E22</f>
        <v>0.10069294066695539</v>
      </c>
      <c r="G22" s="17">
        <v>7533377.6974349134</v>
      </c>
      <c r="H22" s="17">
        <v>1153631.0649257251</v>
      </c>
      <c r="I22" s="17">
        <v>6379746.6325091887</v>
      </c>
      <c r="J22" s="17">
        <v>2574733.6974349134</v>
      </c>
      <c r="K22" s="17">
        <f t="shared" si="0"/>
        <v>1421102.6325091883</v>
      </c>
      <c r="L22" s="2"/>
    </row>
    <row r="23" spans="1:12" x14ac:dyDescent="0.2">
      <c r="A23" s="9">
        <v>100</v>
      </c>
      <c r="B23" s="6" t="s">
        <v>55</v>
      </c>
      <c r="C23" s="6">
        <v>1</v>
      </c>
      <c r="D23" s="16">
        <v>359</v>
      </c>
      <c r="E23" s="17">
        <v>9348</v>
      </c>
      <c r="F23" s="26">
        <f>D23/E23</f>
        <v>3.840393667094566E-2</v>
      </c>
      <c r="G23" s="17">
        <v>5764594</v>
      </c>
      <c r="H23" s="17">
        <v>536578.1445000926</v>
      </c>
      <c r="I23" s="17">
        <v>5228015.8554999074</v>
      </c>
      <c r="J23" s="17">
        <v>816173.6</v>
      </c>
      <c r="K23" s="17">
        <f t="shared" si="0"/>
        <v>279595.45549990737</v>
      </c>
      <c r="L23" s="2"/>
    </row>
    <row r="24" spans="1:12" x14ac:dyDescent="0.2">
      <c r="A24" s="9">
        <v>244</v>
      </c>
      <c r="B24" s="6" t="s">
        <v>136</v>
      </c>
      <c r="C24" s="6">
        <v>1</v>
      </c>
      <c r="D24" s="16">
        <v>423</v>
      </c>
      <c r="E24" s="17">
        <v>3279</v>
      </c>
      <c r="F24" s="26">
        <f>D24/E24</f>
        <v>0.12900274473924978</v>
      </c>
      <c r="G24" s="17">
        <v>5505874.1149560381</v>
      </c>
      <c r="H24" s="17">
        <v>295439</v>
      </c>
      <c r="I24" s="17">
        <v>5210435.1149560381</v>
      </c>
      <c r="J24" s="17">
        <v>3122362</v>
      </c>
      <c r="K24" s="17">
        <f t="shared" si="0"/>
        <v>2826923</v>
      </c>
      <c r="L24" s="2"/>
    </row>
    <row r="25" spans="1:12" x14ac:dyDescent="0.2">
      <c r="A25" s="9">
        <v>16</v>
      </c>
      <c r="B25" s="6" t="s">
        <v>9</v>
      </c>
      <c r="C25" s="6">
        <v>1</v>
      </c>
      <c r="D25" s="16">
        <v>361</v>
      </c>
      <c r="E25" s="17">
        <v>6355</v>
      </c>
      <c r="F25" s="26">
        <f>D25/E25</f>
        <v>5.6805664830841859E-2</v>
      </c>
      <c r="G25" s="17">
        <v>4320866</v>
      </c>
      <c r="H25" s="17">
        <v>544925.94538293337</v>
      </c>
      <c r="I25" s="17">
        <v>3775940.0546170669</v>
      </c>
      <c r="J25" s="17">
        <v>1062643.3999999999</v>
      </c>
      <c r="K25" s="17">
        <f t="shared" si="0"/>
        <v>517717.45461706654</v>
      </c>
      <c r="L25" s="2"/>
    </row>
    <row r="26" spans="1:12" x14ac:dyDescent="0.2">
      <c r="A26" s="9">
        <v>128</v>
      </c>
      <c r="B26" s="6" t="s">
        <v>66</v>
      </c>
      <c r="C26" s="6">
        <v>1</v>
      </c>
      <c r="D26" s="16">
        <v>356</v>
      </c>
      <c r="E26" s="17">
        <v>8237</v>
      </c>
      <c r="F26" s="26">
        <f>D26/E26</f>
        <v>4.3219618793249967E-2</v>
      </c>
      <c r="G26" s="17">
        <v>4254533</v>
      </c>
      <c r="H26" s="17">
        <v>525721.7677753506</v>
      </c>
      <c r="I26" s="17">
        <v>3728811.2322246493</v>
      </c>
      <c r="J26" s="17">
        <v>963082.4</v>
      </c>
      <c r="K26" s="17">
        <f t="shared" si="0"/>
        <v>437360.63222464942</v>
      </c>
      <c r="L26" s="2"/>
    </row>
    <row r="27" spans="1:12" x14ac:dyDescent="0.2">
      <c r="A27" s="9">
        <v>101</v>
      </c>
      <c r="B27" s="6" t="s">
        <v>56</v>
      </c>
      <c r="C27" s="6">
        <v>1</v>
      </c>
      <c r="D27" s="16">
        <v>381</v>
      </c>
      <c r="E27" s="17">
        <v>5576</v>
      </c>
      <c r="F27" s="26">
        <f>D27/E27</f>
        <v>6.8328550932568149E-2</v>
      </c>
      <c r="G27" s="17">
        <v>5043650</v>
      </c>
      <c r="H27" s="17">
        <v>936531.63123165257</v>
      </c>
      <c r="I27" s="17">
        <v>4107118.3687683474</v>
      </c>
      <c r="J27" s="17">
        <v>1451963.4</v>
      </c>
      <c r="K27" s="17">
        <f t="shared" si="0"/>
        <v>515431.76876834733</v>
      </c>
      <c r="L27" s="2"/>
    </row>
    <row r="28" spans="1:12" x14ac:dyDescent="0.2">
      <c r="A28" s="9">
        <v>248</v>
      </c>
      <c r="B28" s="6" t="s">
        <v>138</v>
      </c>
      <c r="C28" s="6">
        <v>1</v>
      </c>
      <c r="D28" s="16">
        <v>433</v>
      </c>
      <c r="E28" s="17">
        <v>7991</v>
      </c>
      <c r="F28" s="26">
        <f>D28/E28</f>
        <v>5.4185959204104621E-2</v>
      </c>
      <c r="G28" s="17">
        <v>6232429</v>
      </c>
      <c r="H28" s="17">
        <v>640443.39697140921</v>
      </c>
      <c r="I28" s="17">
        <v>5591985.6030285908</v>
      </c>
      <c r="J28" s="17">
        <v>2074120.4</v>
      </c>
      <c r="K28" s="17">
        <f t="shared" si="0"/>
        <v>1433677.0030285907</v>
      </c>
      <c r="L28" s="2"/>
    </row>
    <row r="29" spans="1:12" x14ac:dyDescent="0.2">
      <c r="A29" s="9">
        <v>61</v>
      </c>
      <c r="B29" s="6" t="s">
        <v>30</v>
      </c>
      <c r="C29" s="6">
        <v>1</v>
      </c>
      <c r="D29" s="16">
        <v>285</v>
      </c>
      <c r="E29" s="17">
        <v>7666</v>
      </c>
      <c r="F29" s="26">
        <f>D29/E29</f>
        <v>3.7177145838768591E-2</v>
      </c>
      <c r="G29" s="17">
        <v>3923942</v>
      </c>
      <c r="H29" s="17">
        <v>516373.55286941334</v>
      </c>
      <c r="I29" s="17">
        <v>3407568.4471305865</v>
      </c>
      <c r="J29" s="17">
        <v>1007979.8</v>
      </c>
      <c r="K29" s="17">
        <f t="shared" si="0"/>
        <v>491606.24713058671</v>
      </c>
      <c r="L29" s="2"/>
    </row>
    <row r="30" spans="1:12" x14ac:dyDescent="0.2">
      <c r="A30" s="9">
        <v>178</v>
      </c>
      <c r="B30" s="6" t="s">
        <v>100</v>
      </c>
      <c r="C30" s="6">
        <v>1</v>
      </c>
      <c r="D30" s="16">
        <v>252</v>
      </c>
      <c r="E30" s="17">
        <v>3943</v>
      </c>
      <c r="F30" s="26">
        <f>D30/E30</f>
        <v>6.3910727872178538E-2</v>
      </c>
      <c r="G30" s="17">
        <v>2939268</v>
      </c>
      <c r="H30" s="17">
        <v>452912.31207420351</v>
      </c>
      <c r="I30" s="17">
        <v>2486355.6879257965</v>
      </c>
      <c r="J30" s="17">
        <v>619500</v>
      </c>
      <c r="K30" s="17">
        <f t="shared" si="0"/>
        <v>166587.68792579649</v>
      </c>
      <c r="L30" s="2"/>
    </row>
    <row r="31" spans="1:12" x14ac:dyDescent="0.2">
      <c r="A31" s="9">
        <v>79</v>
      </c>
      <c r="B31" s="6" t="s">
        <v>40</v>
      </c>
      <c r="C31" s="6">
        <v>1</v>
      </c>
      <c r="D31" s="16">
        <v>285</v>
      </c>
      <c r="E31" s="17">
        <v>3888</v>
      </c>
      <c r="F31" s="26">
        <f>D31/E31</f>
        <v>7.3302469135802475E-2</v>
      </c>
      <c r="G31" s="17">
        <v>3436234</v>
      </c>
      <c r="H31" s="17">
        <v>582419.41429623961</v>
      </c>
      <c r="I31" s="17">
        <v>2853814.5857037604</v>
      </c>
      <c r="J31" s="17">
        <v>1047121.2000000001</v>
      </c>
      <c r="K31" s="17">
        <f t="shared" si="0"/>
        <v>464701.78570376046</v>
      </c>
      <c r="L31" s="2"/>
    </row>
    <row r="32" spans="1:12" x14ac:dyDescent="0.2">
      <c r="A32" s="15">
        <v>336</v>
      </c>
      <c r="B32" s="1" t="s">
        <v>185</v>
      </c>
      <c r="C32" s="6">
        <v>1</v>
      </c>
      <c r="D32" s="16">
        <v>291</v>
      </c>
      <c r="E32" s="17">
        <v>5976</v>
      </c>
      <c r="F32" s="26">
        <f>D32/E32</f>
        <v>4.8694779116465865E-2</v>
      </c>
      <c r="G32" s="17">
        <v>4250719</v>
      </c>
      <c r="H32" s="17">
        <v>611697.18249187246</v>
      </c>
      <c r="I32" s="17">
        <v>3639021.8175081275</v>
      </c>
      <c r="J32" s="17">
        <v>1619737.8</v>
      </c>
      <c r="K32" s="17">
        <f t="shared" si="0"/>
        <v>1008040.6175081276</v>
      </c>
      <c r="L32" s="2"/>
    </row>
    <row r="33" spans="1:12" x14ac:dyDescent="0.2">
      <c r="A33" s="9">
        <v>20</v>
      </c>
      <c r="B33" s="6" t="s">
        <v>12</v>
      </c>
      <c r="C33" s="6">
        <v>1</v>
      </c>
      <c r="D33" s="16">
        <v>265</v>
      </c>
      <c r="E33" s="17">
        <v>5444</v>
      </c>
      <c r="F33" s="26">
        <f>D33/E33</f>
        <v>4.867744305657605E-2</v>
      </c>
      <c r="G33" s="17">
        <v>3840199</v>
      </c>
      <c r="H33" s="17">
        <v>619924.26035762916</v>
      </c>
      <c r="I33" s="17">
        <v>3220274.739642371</v>
      </c>
      <c r="J33" s="17">
        <v>1051980.2</v>
      </c>
      <c r="K33" s="17">
        <f t="shared" si="0"/>
        <v>432055.93964237079</v>
      </c>
      <c r="L33" s="2"/>
    </row>
    <row r="34" spans="1:12" x14ac:dyDescent="0.2">
      <c r="A34" s="9">
        <v>261</v>
      </c>
      <c r="B34" s="6" t="s">
        <v>142</v>
      </c>
      <c r="C34" s="6">
        <v>1</v>
      </c>
      <c r="D34" s="16">
        <v>214</v>
      </c>
      <c r="E34" s="17">
        <v>2672</v>
      </c>
      <c r="F34" s="26">
        <f>D34/E34</f>
        <v>8.0089820359281444E-2</v>
      </c>
      <c r="G34" s="17">
        <v>3963450</v>
      </c>
      <c r="H34" s="17">
        <v>440123.42063326668</v>
      </c>
      <c r="I34" s="17">
        <v>3523326.5793667333</v>
      </c>
      <c r="J34" s="17">
        <v>988857.20000000007</v>
      </c>
      <c r="K34" s="17">
        <f t="shared" si="0"/>
        <v>548733.77936673339</v>
      </c>
      <c r="L34" s="2"/>
    </row>
    <row r="35" spans="1:12" x14ac:dyDescent="0.2">
      <c r="A35" s="9">
        <v>210</v>
      </c>
      <c r="B35" s="6" t="s">
        <v>116</v>
      </c>
      <c r="C35" s="6">
        <v>1</v>
      </c>
      <c r="D35" s="16">
        <v>196</v>
      </c>
      <c r="E35" s="17">
        <v>2702</v>
      </c>
      <c r="F35" s="26">
        <f>D35/E35</f>
        <v>7.2538860103626937E-2</v>
      </c>
      <c r="G35" s="17">
        <v>2771688</v>
      </c>
      <c r="H35" s="17">
        <v>324802.15852542315</v>
      </c>
      <c r="I35" s="17">
        <v>2446885.8414745769</v>
      </c>
      <c r="J35" s="17">
        <v>516499.4</v>
      </c>
      <c r="K35" s="17">
        <f t="shared" si="0"/>
        <v>191697.24147457688</v>
      </c>
      <c r="L35" s="2"/>
    </row>
    <row r="36" spans="1:12" x14ac:dyDescent="0.2">
      <c r="A36" s="9">
        <v>97</v>
      </c>
      <c r="B36" s="6" t="s">
        <v>52</v>
      </c>
      <c r="C36" s="6">
        <v>1</v>
      </c>
      <c r="D36" s="16">
        <v>228</v>
      </c>
      <c r="E36" s="17">
        <v>5798</v>
      </c>
      <c r="F36" s="26">
        <f>D36/E36</f>
        <v>3.9323904794756816E-2</v>
      </c>
      <c r="G36" s="17">
        <v>3034041</v>
      </c>
      <c r="H36" s="17">
        <v>522737.20608976635</v>
      </c>
      <c r="I36" s="17">
        <v>2511303.7939102338</v>
      </c>
      <c r="J36" s="17">
        <v>929432.79999999993</v>
      </c>
      <c r="K36" s="17">
        <f t="shared" si="0"/>
        <v>406695.59391023358</v>
      </c>
      <c r="L36" s="2"/>
    </row>
    <row r="37" spans="1:12" x14ac:dyDescent="0.2">
      <c r="A37" s="9">
        <v>168</v>
      </c>
      <c r="B37" s="6" t="s">
        <v>92</v>
      </c>
      <c r="C37" s="6">
        <v>1</v>
      </c>
      <c r="D37" s="16">
        <v>172</v>
      </c>
      <c r="E37" s="17">
        <v>3144</v>
      </c>
      <c r="F37" s="26">
        <f>D37/E37</f>
        <v>5.4707379134860054E-2</v>
      </c>
      <c r="G37" s="17">
        <v>2672246</v>
      </c>
      <c r="H37" s="17">
        <v>365069.20173646696</v>
      </c>
      <c r="I37" s="17">
        <v>2307176.798263533</v>
      </c>
      <c r="J37" s="17">
        <v>521791</v>
      </c>
      <c r="K37" s="17">
        <f t="shared" si="0"/>
        <v>156721.79826353304</v>
      </c>
      <c r="L37" s="2"/>
    </row>
    <row r="38" spans="1:12" x14ac:dyDescent="0.2">
      <c r="A38" s="9">
        <v>204</v>
      </c>
      <c r="B38" s="6" t="s">
        <v>112</v>
      </c>
      <c r="C38" s="6">
        <v>1</v>
      </c>
      <c r="D38" s="16">
        <v>153</v>
      </c>
      <c r="E38" s="17">
        <v>2341</v>
      </c>
      <c r="F38" s="26">
        <f>D38/E38</f>
        <v>6.5356685177274665E-2</v>
      </c>
      <c r="G38" s="17">
        <v>2385063</v>
      </c>
      <c r="H38" s="17">
        <v>143460</v>
      </c>
      <c r="I38" s="17">
        <v>2241603</v>
      </c>
      <c r="J38" s="17">
        <v>279203</v>
      </c>
      <c r="K38" s="17">
        <f t="shared" si="0"/>
        <v>135743</v>
      </c>
      <c r="L38" s="2"/>
    </row>
    <row r="39" spans="1:12" x14ac:dyDescent="0.2">
      <c r="A39" s="9">
        <v>31</v>
      </c>
      <c r="B39" s="6" t="s">
        <v>18</v>
      </c>
      <c r="C39" s="6">
        <v>1</v>
      </c>
      <c r="D39" s="16">
        <v>117</v>
      </c>
      <c r="E39" s="17">
        <v>4866</v>
      </c>
      <c r="F39" s="26">
        <f>D39/E39</f>
        <v>2.4044389642416768E-2</v>
      </c>
      <c r="G39" s="17">
        <v>1889079</v>
      </c>
      <c r="H39" s="17">
        <v>109710</v>
      </c>
      <c r="I39" s="17">
        <v>1779369</v>
      </c>
      <c r="J39" s="17">
        <v>152329.60000000001</v>
      </c>
      <c r="K39" s="17">
        <f t="shared" si="0"/>
        <v>42619.600000000006</v>
      </c>
      <c r="L39" s="2"/>
    </row>
    <row r="40" spans="1:12" x14ac:dyDescent="0.2">
      <c r="A40" s="9">
        <v>236</v>
      </c>
      <c r="B40" s="6" t="s">
        <v>130</v>
      </c>
      <c r="C40" s="6">
        <v>1</v>
      </c>
      <c r="D40" s="16">
        <v>166</v>
      </c>
      <c r="E40" s="17">
        <v>6022</v>
      </c>
      <c r="F40" s="26">
        <f>D40/E40</f>
        <v>2.7565592826303553E-2</v>
      </c>
      <c r="G40" s="17">
        <v>2547710</v>
      </c>
      <c r="H40" s="17">
        <v>251342.33118275966</v>
      </c>
      <c r="I40" s="17">
        <v>2296367.6688172403</v>
      </c>
      <c r="J40" s="17">
        <v>466058</v>
      </c>
      <c r="K40" s="17">
        <f t="shared" si="0"/>
        <v>214715.66881724034</v>
      </c>
      <c r="L40" s="2"/>
    </row>
    <row r="41" spans="1:12" x14ac:dyDescent="0.2">
      <c r="A41" s="9">
        <v>262</v>
      </c>
      <c r="B41" s="6" t="s">
        <v>143</v>
      </c>
      <c r="C41" s="6">
        <v>1</v>
      </c>
      <c r="D41" s="16">
        <v>186</v>
      </c>
      <c r="E41" s="17">
        <v>2761</v>
      </c>
      <c r="F41" s="26">
        <f>D41/E41</f>
        <v>6.7366896052155012E-2</v>
      </c>
      <c r="G41" s="17">
        <v>3264547</v>
      </c>
      <c r="H41" s="17">
        <v>384904.76887788763</v>
      </c>
      <c r="I41" s="17">
        <v>2879642.2311221124</v>
      </c>
      <c r="J41" s="17">
        <v>941110.79999999993</v>
      </c>
      <c r="K41" s="17">
        <f t="shared" si="0"/>
        <v>556206.0311221123</v>
      </c>
      <c r="L41" s="2"/>
    </row>
    <row r="42" spans="1:12" x14ac:dyDescent="0.2">
      <c r="A42" s="9">
        <v>36</v>
      </c>
      <c r="B42" s="6" t="s">
        <v>20</v>
      </c>
      <c r="C42" s="6">
        <v>1</v>
      </c>
      <c r="D42" s="16">
        <v>144</v>
      </c>
      <c r="E42" s="17">
        <v>2001</v>
      </c>
      <c r="F42" s="26">
        <f>D42/E42</f>
        <v>7.1964017991004492E-2</v>
      </c>
      <c r="G42" s="17">
        <v>2361746</v>
      </c>
      <c r="H42" s="17">
        <v>201993.96947624348</v>
      </c>
      <c r="I42" s="17">
        <v>2159752.0305237565</v>
      </c>
      <c r="J42" s="17">
        <v>445298.6</v>
      </c>
      <c r="K42" s="17">
        <f t="shared" si="0"/>
        <v>243304.6305237565</v>
      </c>
      <c r="L42" s="2"/>
    </row>
    <row r="43" spans="1:12" x14ac:dyDescent="0.2">
      <c r="A43" s="9">
        <v>645</v>
      </c>
      <c r="B43" s="6" t="s">
        <v>207</v>
      </c>
      <c r="C43" s="6">
        <v>1</v>
      </c>
      <c r="D43" s="16">
        <v>132</v>
      </c>
      <c r="E43" s="17">
        <v>3388</v>
      </c>
      <c r="F43" s="26">
        <f>D43/E43</f>
        <v>3.896103896103896E-2</v>
      </c>
      <c r="G43" s="17">
        <v>2113578</v>
      </c>
      <c r="H43" s="17">
        <v>222185.30207929533</v>
      </c>
      <c r="I43" s="17">
        <v>1891392.6979207047</v>
      </c>
      <c r="J43" s="17">
        <v>347074.6</v>
      </c>
      <c r="K43" s="17">
        <f t="shared" si="0"/>
        <v>124889.29792070464</v>
      </c>
      <c r="L43" s="2"/>
    </row>
    <row r="44" spans="1:12" x14ac:dyDescent="0.2">
      <c r="A44" s="9">
        <v>285</v>
      </c>
      <c r="B44" s="6" t="s">
        <v>156</v>
      </c>
      <c r="C44" s="6">
        <v>1</v>
      </c>
      <c r="D44" s="16">
        <v>144</v>
      </c>
      <c r="E44" s="17">
        <v>3643</v>
      </c>
      <c r="F44" s="26">
        <f>D44/E44</f>
        <v>3.9527861652484217E-2</v>
      </c>
      <c r="G44" s="17">
        <v>2133456</v>
      </c>
      <c r="H44" s="17">
        <v>225903.68055631424</v>
      </c>
      <c r="I44" s="17">
        <v>1907552.3194436857</v>
      </c>
      <c r="J44" s="17">
        <v>652208</v>
      </c>
      <c r="K44" s="17">
        <f t="shared" si="0"/>
        <v>426304.31944368576</v>
      </c>
      <c r="L44" s="2"/>
    </row>
    <row r="45" spans="1:12" x14ac:dyDescent="0.2">
      <c r="A45" s="9">
        <v>212</v>
      </c>
      <c r="B45" s="6" t="s">
        <v>118</v>
      </c>
      <c r="C45" s="6">
        <v>1</v>
      </c>
      <c r="D45" s="16">
        <v>163</v>
      </c>
      <c r="E45" s="17">
        <v>4179</v>
      </c>
      <c r="F45" s="26">
        <f>D45/E45</f>
        <v>3.9004546542234987E-2</v>
      </c>
      <c r="G45" s="17">
        <v>2259642</v>
      </c>
      <c r="H45" s="17">
        <v>319228.95401945023</v>
      </c>
      <c r="I45" s="17">
        <v>1940413.0459805499</v>
      </c>
      <c r="J45" s="17">
        <v>804253.79999999993</v>
      </c>
      <c r="K45" s="17">
        <f t="shared" si="0"/>
        <v>485024.8459805497</v>
      </c>
      <c r="L45" s="2"/>
    </row>
    <row r="46" spans="1:12" x14ac:dyDescent="0.2">
      <c r="A46" s="9">
        <v>141</v>
      </c>
      <c r="B46" s="6" t="s">
        <v>73</v>
      </c>
      <c r="C46" s="6">
        <v>1</v>
      </c>
      <c r="D46" s="16">
        <v>135</v>
      </c>
      <c r="E46" s="17">
        <v>2658</v>
      </c>
      <c r="F46" s="26">
        <f>D46/E46</f>
        <v>5.0790067720090294E-2</v>
      </c>
      <c r="G46" s="17">
        <v>2160213</v>
      </c>
      <c r="H46" s="17">
        <v>246625.92042259243</v>
      </c>
      <c r="I46" s="17">
        <v>1913587.0795774076</v>
      </c>
      <c r="J46" s="17">
        <v>482364.19999999995</v>
      </c>
      <c r="K46" s="17">
        <f t="shared" si="0"/>
        <v>235738.27957740752</v>
      </c>
      <c r="L46" s="2"/>
    </row>
    <row r="47" spans="1:12" x14ac:dyDescent="0.2">
      <c r="A47" s="9">
        <v>99</v>
      </c>
      <c r="B47" s="6" t="s">
        <v>54</v>
      </c>
      <c r="C47" s="6">
        <v>1</v>
      </c>
      <c r="D47" s="16">
        <v>120</v>
      </c>
      <c r="E47" s="17">
        <v>2636</v>
      </c>
      <c r="F47" s="26">
        <f>D47/E47</f>
        <v>4.5523520485584217E-2</v>
      </c>
      <c r="G47" s="17">
        <v>2090686</v>
      </c>
      <c r="H47" s="17">
        <v>207505.98787009961</v>
      </c>
      <c r="I47" s="17">
        <v>1883180.0121299005</v>
      </c>
      <c r="J47" s="17">
        <v>367218</v>
      </c>
      <c r="K47" s="17">
        <f t="shared" si="0"/>
        <v>159712.01212990039</v>
      </c>
      <c r="L47" s="2"/>
    </row>
    <row r="48" spans="1:12" x14ac:dyDescent="0.2">
      <c r="A48" s="9">
        <v>251</v>
      </c>
      <c r="B48" s="6" t="s">
        <v>139</v>
      </c>
      <c r="C48" s="6">
        <v>1</v>
      </c>
      <c r="D48" s="16">
        <v>105</v>
      </c>
      <c r="E48" s="17">
        <v>2278</v>
      </c>
      <c r="F48" s="26">
        <f>D48/E48</f>
        <v>4.6093064091308165E-2</v>
      </c>
      <c r="G48" s="17">
        <v>1539416</v>
      </c>
      <c r="H48" s="17">
        <v>165488.45481689728</v>
      </c>
      <c r="I48" s="17">
        <v>1373927.5451831026</v>
      </c>
      <c r="J48" s="17">
        <v>335954.6</v>
      </c>
      <c r="K48" s="17">
        <f t="shared" si="0"/>
        <v>170466.14518310269</v>
      </c>
      <c r="L48" s="2"/>
    </row>
    <row r="49" spans="1:12" x14ac:dyDescent="0.2">
      <c r="A49" s="9">
        <v>218</v>
      </c>
      <c r="B49" s="6" t="s">
        <v>121</v>
      </c>
      <c r="C49" s="6">
        <v>1</v>
      </c>
      <c r="D49" s="16">
        <v>93</v>
      </c>
      <c r="E49" s="17">
        <v>2433</v>
      </c>
      <c r="F49" s="26">
        <f>D49/E49</f>
        <v>3.8224414303329221E-2</v>
      </c>
      <c r="G49" s="17">
        <v>1375769</v>
      </c>
      <c r="H49" s="17">
        <v>132830.42762814491</v>
      </c>
      <c r="I49" s="17">
        <v>1242938.5723718551</v>
      </c>
      <c r="J49" s="17">
        <v>175702.2</v>
      </c>
      <c r="K49" s="17">
        <f t="shared" si="0"/>
        <v>42871.772371855099</v>
      </c>
      <c r="L49" s="2"/>
    </row>
    <row r="50" spans="1:12" x14ac:dyDescent="0.2">
      <c r="A50" s="9">
        <v>86</v>
      </c>
      <c r="B50" s="6" t="s">
        <v>43</v>
      </c>
      <c r="C50" s="6">
        <v>1</v>
      </c>
      <c r="D50" s="16">
        <v>115</v>
      </c>
      <c r="E50" s="17">
        <v>1733</v>
      </c>
      <c r="F50" s="26">
        <f>D50/E50</f>
        <v>6.6358915175995389E-2</v>
      </c>
      <c r="G50" s="17">
        <v>1454110</v>
      </c>
      <c r="H50" s="17">
        <v>150708.0189715212</v>
      </c>
      <c r="I50" s="17">
        <v>1303401.9810284788</v>
      </c>
      <c r="J50" s="17">
        <v>323858.80000000005</v>
      </c>
      <c r="K50" s="17">
        <f t="shared" si="0"/>
        <v>173150.78102847884</v>
      </c>
      <c r="L50" s="2"/>
    </row>
    <row r="51" spans="1:12" x14ac:dyDescent="0.2">
      <c r="A51" s="9">
        <v>56</v>
      </c>
      <c r="B51" s="6" t="s">
        <v>28</v>
      </c>
      <c r="C51" s="6">
        <v>1</v>
      </c>
      <c r="D51" s="16">
        <v>109</v>
      </c>
      <c r="E51" s="17">
        <v>5076</v>
      </c>
      <c r="F51" s="26">
        <f>D51/E51</f>
        <v>2.1473601260835303E-2</v>
      </c>
      <c r="G51" s="17">
        <v>1587657</v>
      </c>
      <c r="H51" s="17">
        <v>103426.75134999605</v>
      </c>
      <c r="I51" s="17">
        <v>1484230.2486500039</v>
      </c>
      <c r="J51" s="17">
        <v>188744.2</v>
      </c>
      <c r="K51" s="17">
        <f t="shared" si="0"/>
        <v>85317.448650003964</v>
      </c>
      <c r="L51" s="2"/>
    </row>
    <row r="52" spans="1:12" x14ac:dyDescent="0.2">
      <c r="A52" s="9">
        <v>181</v>
      </c>
      <c r="B52" s="6" t="s">
        <v>101</v>
      </c>
      <c r="C52" s="6">
        <v>1</v>
      </c>
      <c r="D52" s="16">
        <v>131</v>
      </c>
      <c r="E52" s="17">
        <v>7164</v>
      </c>
      <c r="F52" s="26">
        <f>D52/E52</f>
        <v>1.8285873813512005E-2</v>
      </c>
      <c r="G52" s="17">
        <v>1752513</v>
      </c>
      <c r="H52" s="17">
        <v>231627.95121031452</v>
      </c>
      <c r="I52" s="17">
        <v>1520885.0487896856</v>
      </c>
      <c r="J52" s="17">
        <v>480871.8</v>
      </c>
      <c r="K52" s="17">
        <f t="shared" si="0"/>
        <v>249243.84878968546</v>
      </c>
      <c r="L52" s="2"/>
    </row>
    <row r="53" spans="1:12" x14ac:dyDescent="0.2">
      <c r="A53" s="9">
        <v>278</v>
      </c>
      <c r="B53" s="6" t="s">
        <v>153</v>
      </c>
      <c r="C53" s="6">
        <v>1</v>
      </c>
      <c r="D53" s="16">
        <v>120</v>
      </c>
      <c r="E53" s="17">
        <v>1944</v>
      </c>
      <c r="F53" s="26">
        <f>D53/E53</f>
        <v>6.1728395061728392E-2</v>
      </c>
      <c r="G53" s="17">
        <v>1720477</v>
      </c>
      <c r="H53" s="17">
        <v>253052.05768106019</v>
      </c>
      <c r="I53" s="17">
        <v>1467424.9423189398</v>
      </c>
      <c r="J53" s="17">
        <v>511663.60000000003</v>
      </c>
      <c r="K53" s="17">
        <f t="shared" si="0"/>
        <v>258611.54231893984</v>
      </c>
      <c r="L53" s="2"/>
    </row>
    <row r="54" spans="1:12" x14ac:dyDescent="0.2">
      <c r="A54" s="9">
        <v>605</v>
      </c>
      <c r="B54" s="6" t="s">
        <v>197</v>
      </c>
      <c r="C54" s="6">
        <v>1</v>
      </c>
      <c r="D54" s="16">
        <v>103</v>
      </c>
      <c r="E54" s="17">
        <v>1399</v>
      </c>
      <c r="F54" s="26">
        <f>D54/E54</f>
        <v>7.3624017155110799E-2</v>
      </c>
      <c r="G54" s="17">
        <v>1978762</v>
      </c>
      <c r="H54" s="17">
        <v>295364.09356623737</v>
      </c>
      <c r="I54" s="17">
        <v>1683397.9064337625</v>
      </c>
      <c r="J54" s="17">
        <v>476511.6</v>
      </c>
      <c r="K54" s="17">
        <f t="shared" si="0"/>
        <v>181147.50643376261</v>
      </c>
      <c r="L54" s="2"/>
    </row>
    <row r="55" spans="1:12" x14ac:dyDescent="0.2">
      <c r="A55" s="9">
        <v>153</v>
      </c>
      <c r="B55" s="6" t="s">
        <v>80</v>
      </c>
      <c r="C55" s="6">
        <v>1</v>
      </c>
      <c r="D55" s="16">
        <v>89</v>
      </c>
      <c r="E55" s="17">
        <v>6157</v>
      </c>
      <c r="F55" s="26">
        <f>D55/E55</f>
        <v>1.4455091765470196E-2</v>
      </c>
      <c r="G55" s="17">
        <v>1078901</v>
      </c>
      <c r="H55" s="17">
        <v>97112.207734394397</v>
      </c>
      <c r="I55" s="17">
        <v>981788.79226560565</v>
      </c>
      <c r="J55" s="17">
        <v>153746</v>
      </c>
      <c r="K55" s="17">
        <f t="shared" si="0"/>
        <v>56633.792265605603</v>
      </c>
      <c r="L55" s="2"/>
    </row>
    <row r="56" spans="1:12" x14ac:dyDescent="0.2">
      <c r="A56" s="9">
        <v>114</v>
      </c>
      <c r="B56" s="6" t="s">
        <v>60</v>
      </c>
      <c r="C56" s="6">
        <v>1</v>
      </c>
      <c r="D56" s="16">
        <v>92</v>
      </c>
      <c r="E56" s="17">
        <v>1989</v>
      </c>
      <c r="F56" s="26">
        <f>D56/E56</f>
        <v>4.6254399195575668E-2</v>
      </c>
      <c r="G56" s="17">
        <v>1327940</v>
      </c>
      <c r="H56" s="17">
        <v>202002.85141569545</v>
      </c>
      <c r="I56" s="17">
        <v>1125937.1485843046</v>
      </c>
      <c r="J56" s="17">
        <v>316238</v>
      </c>
      <c r="K56" s="17">
        <f t="shared" si="0"/>
        <v>114235.14858430455</v>
      </c>
      <c r="L56" s="2"/>
    </row>
    <row r="57" spans="1:12" x14ac:dyDescent="0.2">
      <c r="A57" s="9">
        <v>603</v>
      </c>
      <c r="B57" s="6" t="s">
        <v>196</v>
      </c>
      <c r="C57" s="6">
        <v>1</v>
      </c>
      <c r="D57" s="16">
        <v>80</v>
      </c>
      <c r="E57" s="17">
        <v>1291</v>
      </c>
      <c r="F57" s="26">
        <f>D57/E57</f>
        <v>6.1967467079783116E-2</v>
      </c>
      <c r="G57" s="17">
        <v>1143493</v>
      </c>
      <c r="H57" s="17">
        <v>102673.45503618103</v>
      </c>
      <c r="I57" s="17">
        <v>1040819.544963819</v>
      </c>
      <c r="J57" s="17">
        <v>206448.2</v>
      </c>
      <c r="K57" s="17">
        <f t="shared" si="0"/>
        <v>103774.74496381899</v>
      </c>
      <c r="L57" s="2"/>
    </row>
    <row r="58" spans="1:12" x14ac:dyDescent="0.2">
      <c r="A58" s="10">
        <v>8</v>
      </c>
      <c r="B58" s="7" t="s">
        <v>5</v>
      </c>
      <c r="C58" s="6">
        <v>1</v>
      </c>
      <c r="D58" s="16">
        <v>95</v>
      </c>
      <c r="E58" s="17">
        <v>1134</v>
      </c>
      <c r="F58" s="26">
        <f>D58/E58</f>
        <v>8.3774250440917103E-2</v>
      </c>
      <c r="G58" s="17">
        <v>2014737</v>
      </c>
      <c r="H58" s="17">
        <v>225219.76142409394</v>
      </c>
      <c r="I58" s="17">
        <v>1789517.238575906</v>
      </c>
      <c r="J58" s="17">
        <v>426821.4</v>
      </c>
      <c r="K58" s="17">
        <f t="shared" si="0"/>
        <v>201601.63857590608</v>
      </c>
      <c r="L58" s="2"/>
    </row>
    <row r="59" spans="1:12" x14ac:dyDescent="0.2">
      <c r="A59" s="9">
        <v>660</v>
      </c>
      <c r="B59" s="6" t="s">
        <v>210</v>
      </c>
      <c r="C59" s="6">
        <v>1</v>
      </c>
      <c r="D59" s="16">
        <v>66</v>
      </c>
      <c r="E59" s="17">
        <v>1185.99999998814</v>
      </c>
      <c r="F59" s="26">
        <f>D59/E59</f>
        <v>5.564924114726813E-2</v>
      </c>
      <c r="G59" s="17">
        <v>1365795</v>
      </c>
      <c r="H59" s="17">
        <v>82880.196609556107</v>
      </c>
      <c r="I59" s="17">
        <v>1282914.8033904438</v>
      </c>
      <c r="J59" s="17">
        <v>127369.60000000001</v>
      </c>
      <c r="K59" s="17">
        <f t="shared" si="0"/>
        <v>44489.403390443898</v>
      </c>
      <c r="L59" s="2"/>
    </row>
    <row r="60" spans="1:12" x14ac:dyDescent="0.2">
      <c r="A60" s="9">
        <v>167</v>
      </c>
      <c r="B60" s="6" t="s">
        <v>91</v>
      </c>
      <c r="C60" s="6">
        <v>1</v>
      </c>
      <c r="D60" s="16">
        <v>83</v>
      </c>
      <c r="E60" s="17">
        <v>3867</v>
      </c>
      <c r="F60" s="26">
        <f>D60/E60</f>
        <v>2.1463666925265062E-2</v>
      </c>
      <c r="G60" s="17">
        <v>1336333</v>
      </c>
      <c r="H60" s="17">
        <v>166213.60648547355</v>
      </c>
      <c r="I60" s="17">
        <v>1170119.3935145265</v>
      </c>
      <c r="J60" s="17">
        <v>244928.6</v>
      </c>
      <c r="K60" s="17">
        <f t="shared" si="0"/>
        <v>78714.993514526461</v>
      </c>
      <c r="L60" s="2"/>
    </row>
    <row r="61" spans="1:12" x14ac:dyDescent="0.2">
      <c r="A61" s="9">
        <v>295</v>
      </c>
      <c r="B61" s="6" t="s">
        <v>162</v>
      </c>
      <c r="C61" s="6">
        <v>1</v>
      </c>
      <c r="D61" s="16">
        <v>67</v>
      </c>
      <c r="E61" s="17">
        <v>3402</v>
      </c>
      <c r="F61" s="26">
        <f>D61/E61</f>
        <v>1.969429747207525E-2</v>
      </c>
      <c r="G61" s="17">
        <v>1117347</v>
      </c>
      <c r="H61" s="17">
        <v>62826</v>
      </c>
      <c r="I61" s="17">
        <v>1054521</v>
      </c>
      <c r="J61" s="17">
        <v>92906.4</v>
      </c>
      <c r="K61" s="17">
        <f t="shared" si="0"/>
        <v>30080.399999999994</v>
      </c>
      <c r="L61" s="2"/>
    </row>
    <row r="62" spans="1:12" x14ac:dyDescent="0.2">
      <c r="A62" s="9">
        <v>301</v>
      </c>
      <c r="B62" s="6" t="s">
        <v>166</v>
      </c>
      <c r="C62" s="6">
        <v>1</v>
      </c>
      <c r="D62" s="16">
        <v>81</v>
      </c>
      <c r="E62" s="17">
        <v>1602</v>
      </c>
      <c r="F62" s="26">
        <f>D62/E62</f>
        <v>5.0561797752808987E-2</v>
      </c>
      <c r="G62" s="17">
        <v>1317333</v>
      </c>
      <c r="H62" s="17">
        <v>120289.88526634485</v>
      </c>
      <c r="I62" s="17">
        <v>1197043.1147336552</v>
      </c>
      <c r="J62" s="17">
        <v>229135.8</v>
      </c>
      <c r="K62" s="17">
        <f t="shared" si="0"/>
        <v>108845.91473365514</v>
      </c>
      <c r="L62" s="2"/>
    </row>
    <row r="63" spans="1:12" x14ac:dyDescent="0.2">
      <c r="A63" s="9">
        <v>96</v>
      </c>
      <c r="B63" s="6" t="s">
        <v>51</v>
      </c>
      <c r="C63" s="6">
        <v>1</v>
      </c>
      <c r="D63" s="16">
        <v>120</v>
      </c>
      <c r="E63" s="17">
        <v>3326</v>
      </c>
      <c r="F63" s="26">
        <f>D63/E63</f>
        <v>3.6079374624173183E-2</v>
      </c>
      <c r="G63" s="17">
        <v>2220028</v>
      </c>
      <c r="H63" s="17">
        <v>446542.35828321456</v>
      </c>
      <c r="I63" s="17">
        <v>1773485.6417167855</v>
      </c>
      <c r="J63" s="17">
        <v>965753.4</v>
      </c>
      <c r="K63" s="17">
        <f t="shared" si="0"/>
        <v>519211.04171678546</v>
      </c>
      <c r="L63" s="2"/>
    </row>
    <row r="64" spans="1:12" x14ac:dyDescent="0.2">
      <c r="A64" s="9">
        <v>616</v>
      </c>
      <c r="B64" s="6" t="s">
        <v>200</v>
      </c>
      <c r="C64" s="6">
        <v>1</v>
      </c>
      <c r="D64" s="16">
        <v>62</v>
      </c>
      <c r="E64" s="17">
        <v>1737</v>
      </c>
      <c r="F64" s="26">
        <f>D64/E64</f>
        <v>3.5693724812895795E-2</v>
      </c>
      <c r="G64" s="17">
        <v>918798</v>
      </c>
      <c r="H64" s="17">
        <v>58135</v>
      </c>
      <c r="I64" s="17">
        <v>860663</v>
      </c>
      <c r="J64" s="17">
        <v>77274.2</v>
      </c>
      <c r="K64" s="17">
        <f t="shared" si="0"/>
        <v>19139.199999999997</v>
      </c>
      <c r="L64" s="2"/>
    </row>
    <row r="65" spans="1:12" x14ac:dyDescent="0.2">
      <c r="A65" s="9">
        <v>712</v>
      </c>
      <c r="B65" s="6" t="s">
        <v>223</v>
      </c>
      <c r="C65" s="6">
        <v>1</v>
      </c>
      <c r="D65" s="16">
        <v>68</v>
      </c>
      <c r="E65" s="17">
        <v>1846</v>
      </c>
      <c r="F65" s="26">
        <f>D65/E65</f>
        <v>3.6836403033586131E-2</v>
      </c>
      <c r="G65" s="17">
        <v>1310303</v>
      </c>
      <c r="H65" s="17">
        <v>70819.130499095816</v>
      </c>
      <c r="I65" s="17">
        <v>1239483.8695009041</v>
      </c>
      <c r="J65" s="17">
        <v>169951.4</v>
      </c>
      <c r="K65" s="17">
        <f t="shared" si="0"/>
        <v>99132.269500904178</v>
      </c>
      <c r="L65" s="2"/>
    </row>
    <row r="66" spans="1:12" x14ac:dyDescent="0.2">
      <c r="A66" s="9">
        <v>735</v>
      </c>
      <c r="B66" s="6" t="s">
        <v>229</v>
      </c>
      <c r="C66" s="6">
        <v>1</v>
      </c>
      <c r="D66" s="16">
        <v>59</v>
      </c>
      <c r="E66" s="17">
        <v>3153</v>
      </c>
      <c r="F66" s="26">
        <f>D66/E66</f>
        <v>1.871233745639074E-2</v>
      </c>
      <c r="G66" s="17">
        <v>930854</v>
      </c>
      <c r="H66" s="17">
        <v>55324</v>
      </c>
      <c r="I66" s="17">
        <v>875530</v>
      </c>
      <c r="J66" s="17">
        <v>75048.399999999994</v>
      </c>
      <c r="K66" s="17">
        <f t="shared" si="0"/>
        <v>19724.399999999994</v>
      </c>
      <c r="L66" s="2"/>
    </row>
    <row r="67" spans="1:12" x14ac:dyDescent="0.2">
      <c r="A67" s="15">
        <v>284</v>
      </c>
      <c r="B67" s="1" t="s">
        <v>155</v>
      </c>
      <c r="C67" s="6">
        <v>1</v>
      </c>
      <c r="D67" s="16">
        <v>100</v>
      </c>
      <c r="E67" s="17">
        <v>2464</v>
      </c>
      <c r="F67" s="26">
        <f>D67/E67</f>
        <v>4.0584415584415584E-2</v>
      </c>
      <c r="G67" s="17">
        <v>1548739</v>
      </c>
      <c r="H67" s="17">
        <v>272077.65368026495</v>
      </c>
      <c r="I67" s="17">
        <v>1276661.3463197351</v>
      </c>
      <c r="J67" s="17">
        <v>577708</v>
      </c>
      <c r="K67" s="17">
        <f t="shared" si="0"/>
        <v>305630.34631973505</v>
      </c>
      <c r="L67" s="2"/>
    </row>
    <row r="68" spans="1:12" x14ac:dyDescent="0.2">
      <c r="A68" s="9">
        <v>310</v>
      </c>
      <c r="B68" s="6" t="s">
        <v>172</v>
      </c>
      <c r="C68" s="6">
        <v>1</v>
      </c>
      <c r="D68" s="16">
        <v>96</v>
      </c>
      <c r="E68" s="17">
        <v>2429</v>
      </c>
      <c r="F68" s="26">
        <f>D68/E68</f>
        <v>3.9522437216961713E-2</v>
      </c>
      <c r="G68" s="17">
        <v>1520104</v>
      </c>
      <c r="H68" s="17">
        <v>278455.83918020886</v>
      </c>
      <c r="I68" s="17">
        <v>1241648.1608197913</v>
      </c>
      <c r="J68" s="17">
        <v>629631.4</v>
      </c>
      <c r="K68" s="17">
        <f t="shared" ref="K68:K131" si="1">J68-H68</f>
        <v>351175.56081979116</v>
      </c>
      <c r="L68" s="2"/>
    </row>
    <row r="69" spans="1:12" x14ac:dyDescent="0.2">
      <c r="A69" s="9">
        <v>277</v>
      </c>
      <c r="B69" s="6" t="s">
        <v>152</v>
      </c>
      <c r="C69" s="6">
        <v>1</v>
      </c>
      <c r="D69" s="16">
        <v>95</v>
      </c>
      <c r="E69" s="17">
        <v>2324</v>
      </c>
      <c r="F69" s="26">
        <f>D69/E69</f>
        <v>4.087779690189329E-2</v>
      </c>
      <c r="G69" s="17">
        <v>1193970</v>
      </c>
      <c r="H69" s="17">
        <v>233466.37909531017</v>
      </c>
      <c r="I69" s="17">
        <v>960503.62090468989</v>
      </c>
      <c r="J69" s="17">
        <v>701667.6</v>
      </c>
      <c r="K69" s="17">
        <f t="shared" si="1"/>
        <v>468201.22090468981</v>
      </c>
      <c r="L69" s="2"/>
    </row>
    <row r="70" spans="1:12" x14ac:dyDescent="0.2">
      <c r="A70" s="9">
        <v>64</v>
      </c>
      <c r="B70" s="6" t="s">
        <v>32</v>
      </c>
      <c r="C70" s="6">
        <v>1</v>
      </c>
      <c r="D70" s="16">
        <v>79</v>
      </c>
      <c r="E70" s="17">
        <v>2022</v>
      </c>
      <c r="F70" s="26">
        <f>D70/E70</f>
        <v>3.9070227497527199E-2</v>
      </c>
      <c r="G70" s="17">
        <v>1015805</v>
      </c>
      <c r="H70" s="17">
        <v>139051.25738399581</v>
      </c>
      <c r="I70" s="17">
        <v>876753.74261600419</v>
      </c>
      <c r="J70" s="17">
        <v>286521.40000000002</v>
      </c>
      <c r="K70" s="17">
        <f t="shared" si="1"/>
        <v>147470.14261600422</v>
      </c>
      <c r="L70" s="2"/>
    </row>
    <row r="71" spans="1:12" x14ac:dyDescent="0.2">
      <c r="A71" s="9">
        <v>229</v>
      </c>
      <c r="B71" s="6" t="s">
        <v>128</v>
      </c>
      <c r="C71" s="6">
        <v>1</v>
      </c>
      <c r="D71" s="16">
        <v>59</v>
      </c>
      <c r="E71" s="17">
        <v>5936</v>
      </c>
      <c r="F71" s="26">
        <f>D71/E71</f>
        <v>9.939353099730458E-3</v>
      </c>
      <c r="G71" s="17">
        <v>890109</v>
      </c>
      <c r="H71" s="17">
        <v>86183.959971699383</v>
      </c>
      <c r="I71" s="17">
        <v>803925.0400283006</v>
      </c>
      <c r="J71" s="17">
        <v>215559.6</v>
      </c>
      <c r="K71" s="17">
        <f t="shared" si="1"/>
        <v>129375.64002830062</v>
      </c>
      <c r="L71" s="2"/>
    </row>
    <row r="72" spans="1:12" x14ac:dyDescent="0.2">
      <c r="A72" s="9">
        <v>674</v>
      </c>
      <c r="B72" s="6" t="s">
        <v>215</v>
      </c>
      <c r="C72" s="6">
        <v>1</v>
      </c>
      <c r="D72" s="16">
        <v>58</v>
      </c>
      <c r="E72" s="17">
        <v>1072</v>
      </c>
      <c r="F72" s="26">
        <f>D72/E72</f>
        <v>5.4104477611940295E-2</v>
      </c>
      <c r="G72" s="17">
        <v>949092</v>
      </c>
      <c r="H72" s="17">
        <v>101007.63083869364</v>
      </c>
      <c r="I72" s="17">
        <v>848084.36916130641</v>
      </c>
      <c r="J72" s="17">
        <v>136860</v>
      </c>
      <c r="K72" s="17">
        <f t="shared" si="1"/>
        <v>35852.369161306357</v>
      </c>
      <c r="L72" s="2"/>
    </row>
    <row r="73" spans="1:12" x14ac:dyDescent="0.2">
      <c r="A73" s="9">
        <v>209</v>
      </c>
      <c r="B73" s="6" t="s">
        <v>115</v>
      </c>
      <c r="C73" s="6">
        <v>1</v>
      </c>
      <c r="D73" s="16">
        <v>67</v>
      </c>
      <c r="E73" s="17">
        <v>1444</v>
      </c>
      <c r="F73" s="26">
        <f>D73/E73</f>
        <v>4.6398891966759004E-2</v>
      </c>
      <c r="G73" s="17">
        <v>1049330</v>
      </c>
      <c r="H73" s="17">
        <v>85383.597347422066</v>
      </c>
      <c r="I73" s="17">
        <v>963946.40265257796</v>
      </c>
      <c r="J73" s="17">
        <v>228947.6</v>
      </c>
      <c r="K73" s="17">
        <f t="shared" si="1"/>
        <v>143564.00265257794</v>
      </c>
      <c r="L73" s="2"/>
    </row>
    <row r="74" spans="1:12" x14ac:dyDescent="0.2">
      <c r="A74" s="9">
        <v>760</v>
      </c>
      <c r="B74" s="6" t="s">
        <v>235</v>
      </c>
      <c r="C74" s="6">
        <v>1</v>
      </c>
      <c r="D74" s="16">
        <v>65</v>
      </c>
      <c r="E74" s="17">
        <v>1726.9999999827301</v>
      </c>
      <c r="F74" s="26">
        <f>D74/E74</f>
        <v>3.7637521714331205E-2</v>
      </c>
      <c r="G74" s="17">
        <v>935475</v>
      </c>
      <c r="H74" s="17">
        <v>161766.88776583667</v>
      </c>
      <c r="I74" s="17">
        <v>773708.11223416333</v>
      </c>
      <c r="J74" s="17">
        <v>303539.40000000002</v>
      </c>
      <c r="K74" s="17">
        <f t="shared" si="1"/>
        <v>141772.51223416335</v>
      </c>
      <c r="L74" s="2"/>
    </row>
    <row r="75" spans="1:12" x14ac:dyDescent="0.2">
      <c r="A75" s="9">
        <v>158</v>
      </c>
      <c r="B75" s="6" t="s">
        <v>83</v>
      </c>
      <c r="C75" s="6">
        <v>1</v>
      </c>
      <c r="D75" s="16">
        <v>62</v>
      </c>
      <c r="E75" s="17">
        <v>1612</v>
      </c>
      <c r="F75" s="26">
        <f>D75/E75</f>
        <v>3.8461538461538464E-2</v>
      </c>
      <c r="G75" s="17">
        <v>1024936</v>
      </c>
      <c r="H75" s="17">
        <v>121447.19315779526</v>
      </c>
      <c r="I75" s="17">
        <v>903488.80684220477</v>
      </c>
      <c r="J75" s="17">
        <v>217629.8</v>
      </c>
      <c r="K75" s="17">
        <f t="shared" si="1"/>
        <v>96182.606842204725</v>
      </c>
      <c r="L75" s="2"/>
    </row>
    <row r="76" spans="1:12" x14ac:dyDescent="0.2">
      <c r="A76" s="9">
        <v>332</v>
      </c>
      <c r="B76" s="6" t="s">
        <v>183</v>
      </c>
      <c r="C76" s="6">
        <v>1</v>
      </c>
      <c r="D76" s="16">
        <v>92</v>
      </c>
      <c r="E76" s="17">
        <v>4167</v>
      </c>
      <c r="F76" s="26">
        <f>D76/E76</f>
        <v>2.2078233741300697E-2</v>
      </c>
      <c r="G76" s="17">
        <v>1312427</v>
      </c>
      <c r="H76" s="17">
        <v>318596.15043611918</v>
      </c>
      <c r="I76" s="17">
        <v>993830.84956388082</v>
      </c>
      <c r="J76" s="17">
        <v>613524</v>
      </c>
      <c r="K76" s="17">
        <f t="shared" si="1"/>
        <v>294927.84956388082</v>
      </c>
      <c r="L76" s="2"/>
    </row>
    <row r="77" spans="1:12" x14ac:dyDescent="0.2">
      <c r="A77" s="9">
        <v>243</v>
      </c>
      <c r="B77" s="6" t="s">
        <v>135</v>
      </c>
      <c r="C77" s="6">
        <v>1</v>
      </c>
      <c r="D77" s="16">
        <v>55</v>
      </c>
      <c r="E77" s="17">
        <v>9455</v>
      </c>
      <c r="F77" s="26">
        <f>D77/E77</f>
        <v>5.8170280274986779E-3</v>
      </c>
      <c r="G77" s="17">
        <v>834849</v>
      </c>
      <c r="H77" s="17">
        <v>60984.883680558494</v>
      </c>
      <c r="I77" s="17">
        <v>773864.11631944147</v>
      </c>
      <c r="J77" s="17">
        <v>105926.20000000001</v>
      </c>
      <c r="K77" s="17">
        <f t="shared" si="1"/>
        <v>44941.316319441517</v>
      </c>
      <c r="L77" s="2"/>
    </row>
    <row r="78" spans="1:12" x14ac:dyDescent="0.2">
      <c r="A78" s="9">
        <v>172</v>
      </c>
      <c r="B78" s="6" t="s">
        <v>95</v>
      </c>
      <c r="C78" s="6">
        <v>1</v>
      </c>
      <c r="D78" s="16">
        <v>50</v>
      </c>
      <c r="E78" s="17">
        <v>1647</v>
      </c>
      <c r="F78" s="26">
        <f>D78/E78</f>
        <v>3.0358227079538554E-2</v>
      </c>
      <c r="G78" s="17">
        <v>911520</v>
      </c>
      <c r="H78" s="17">
        <v>89215.389771407004</v>
      </c>
      <c r="I78" s="17">
        <v>822304.610228593</v>
      </c>
      <c r="J78" s="17">
        <v>166592.79999999999</v>
      </c>
      <c r="K78" s="17">
        <f t="shared" si="1"/>
        <v>77377.410228592984</v>
      </c>
      <c r="L78" s="2"/>
    </row>
    <row r="79" spans="1:12" x14ac:dyDescent="0.2">
      <c r="A79" s="9">
        <v>773</v>
      </c>
      <c r="B79" s="6" t="s">
        <v>238</v>
      </c>
      <c r="C79" s="6">
        <v>1</v>
      </c>
      <c r="D79" s="16">
        <v>52</v>
      </c>
      <c r="E79" s="17">
        <v>2307</v>
      </c>
      <c r="F79" s="26">
        <f>D79/E79</f>
        <v>2.2540095361941917E-2</v>
      </c>
      <c r="G79" s="17">
        <v>772236</v>
      </c>
      <c r="H79" s="17">
        <v>102324.00877561449</v>
      </c>
      <c r="I79" s="17">
        <v>669911.99122438557</v>
      </c>
      <c r="J79" s="17">
        <v>169120.4</v>
      </c>
      <c r="K79" s="17">
        <f t="shared" si="1"/>
        <v>66796.391224385501</v>
      </c>
      <c r="L79" s="2"/>
    </row>
    <row r="80" spans="1:12" x14ac:dyDescent="0.2">
      <c r="A80" s="9">
        <v>670</v>
      </c>
      <c r="B80" s="6" t="s">
        <v>212</v>
      </c>
      <c r="C80" s="6">
        <v>1</v>
      </c>
      <c r="D80" s="16">
        <v>50</v>
      </c>
      <c r="E80" s="17">
        <v>576.99999999422994</v>
      </c>
      <c r="F80" s="26">
        <f>D80/E80</f>
        <v>8.6655112652513008E-2</v>
      </c>
      <c r="G80" s="17">
        <v>872711</v>
      </c>
      <c r="H80" s="17">
        <v>88251.450738733896</v>
      </c>
      <c r="I80" s="17">
        <v>784459.54926126613</v>
      </c>
      <c r="J80" s="17">
        <v>201050.40000000002</v>
      </c>
      <c r="K80" s="17">
        <f t="shared" si="1"/>
        <v>112798.94926126613</v>
      </c>
      <c r="L80" s="2"/>
    </row>
    <row r="81" spans="1:12" x14ac:dyDescent="0.2">
      <c r="A81" s="9">
        <v>24</v>
      </c>
      <c r="B81" s="6" t="s">
        <v>14</v>
      </c>
      <c r="C81" s="6">
        <v>1</v>
      </c>
      <c r="D81" s="16">
        <v>41</v>
      </c>
      <c r="E81" s="17">
        <v>2310</v>
      </c>
      <c r="F81" s="26">
        <f>D81/E81</f>
        <v>1.774891774891775E-2</v>
      </c>
      <c r="G81" s="17">
        <v>553796</v>
      </c>
      <c r="H81" s="17">
        <v>50591.943650934569</v>
      </c>
      <c r="I81" s="17">
        <v>503204.05634906545</v>
      </c>
      <c r="J81" s="17">
        <v>59934</v>
      </c>
      <c r="K81" s="17">
        <f t="shared" si="1"/>
        <v>9342.0563490654313</v>
      </c>
      <c r="L81" s="2"/>
    </row>
    <row r="82" spans="1:12" x14ac:dyDescent="0.2">
      <c r="A82" s="9">
        <v>717</v>
      </c>
      <c r="B82" s="6" t="s">
        <v>225</v>
      </c>
      <c r="C82" s="6">
        <v>1</v>
      </c>
      <c r="D82" s="16">
        <v>42</v>
      </c>
      <c r="E82" s="17">
        <v>930.00000000000011</v>
      </c>
      <c r="F82" s="26">
        <f>D82/E82</f>
        <v>4.5161290322580643E-2</v>
      </c>
      <c r="G82" s="17">
        <v>796927</v>
      </c>
      <c r="H82" s="17">
        <v>39382</v>
      </c>
      <c r="I82" s="17">
        <v>757545</v>
      </c>
      <c r="J82" s="17">
        <v>54646.6</v>
      </c>
      <c r="K82" s="17">
        <f t="shared" si="1"/>
        <v>15264.599999999999</v>
      </c>
      <c r="L82" s="2"/>
    </row>
    <row r="83" spans="1:12" x14ac:dyDescent="0.2">
      <c r="A83" s="9">
        <v>174</v>
      </c>
      <c r="B83" s="6" t="s">
        <v>96</v>
      </c>
      <c r="C83" s="6">
        <v>1</v>
      </c>
      <c r="D83" s="16">
        <v>68</v>
      </c>
      <c r="E83" s="17">
        <v>1364</v>
      </c>
      <c r="F83" s="26">
        <f>D83/E83</f>
        <v>4.9853372434017593E-2</v>
      </c>
      <c r="G83" s="17">
        <v>1119489</v>
      </c>
      <c r="H83" s="17">
        <v>192923.77062304982</v>
      </c>
      <c r="I83" s="17">
        <v>926565.22937695018</v>
      </c>
      <c r="J83" s="17">
        <v>497426.19999999995</v>
      </c>
      <c r="K83" s="17">
        <f t="shared" si="1"/>
        <v>304502.42937695014</v>
      </c>
      <c r="L83" s="2"/>
    </row>
    <row r="84" spans="1:12" x14ac:dyDescent="0.2">
      <c r="A84" s="9">
        <v>117</v>
      </c>
      <c r="B84" s="6" t="s">
        <v>61</v>
      </c>
      <c r="C84" s="6">
        <v>1</v>
      </c>
      <c r="D84" s="16">
        <v>48</v>
      </c>
      <c r="E84" s="17">
        <v>559</v>
      </c>
      <c r="F84" s="26">
        <f>D84/E84</f>
        <v>8.5867620751341675E-2</v>
      </c>
      <c r="G84" s="17">
        <v>734241</v>
      </c>
      <c r="H84" s="17">
        <v>93646.562571896735</v>
      </c>
      <c r="I84" s="17">
        <v>640594.43742810329</v>
      </c>
      <c r="J84" s="17">
        <v>177269.2</v>
      </c>
      <c r="K84" s="17">
        <f t="shared" si="1"/>
        <v>83622.637428103277</v>
      </c>
      <c r="L84" s="2"/>
    </row>
    <row r="85" spans="1:12" x14ac:dyDescent="0.2">
      <c r="A85" s="9">
        <v>780</v>
      </c>
      <c r="B85" s="6" t="s">
        <v>241</v>
      </c>
      <c r="C85" s="6">
        <v>1</v>
      </c>
      <c r="D85" s="16">
        <v>55</v>
      </c>
      <c r="E85" s="17">
        <v>3708</v>
      </c>
      <c r="F85" s="26">
        <f>D85/E85</f>
        <v>1.4832793959007551E-2</v>
      </c>
      <c r="G85" s="17">
        <v>817704</v>
      </c>
      <c r="H85" s="17">
        <v>114117.66865380888</v>
      </c>
      <c r="I85" s="17">
        <v>703586.33134619112</v>
      </c>
      <c r="J85" s="17">
        <v>302731.59999999998</v>
      </c>
      <c r="K85" s="17">
        <f t="shared" si="1"/>
        <v>188613.93134619109</v>
      </c>
      <c r="L85" s="2"/>
    </row>
    <row r="86" spans="1:12" x14ac:dyDescent="0.2">
      <c r="A86" s="9">
        <v>305</v>
      </c>
      <c r="B86" s="6" t="s">
        <v>168</v>
      </c>
      <c r="C86" s="6">
        <v>1</v>
      </c>
      <c r="D86" s="16">
        <v>83</v>
      </c>
      <c r="E86" s="17">
        <v>3484</v>
      </c>
      <c r="F86" s="26">
        <f>D86/E86</f>
        <v>2.3823191733639493E-2</v>
      </c>
      <c r="G86" s="17">
        <v>1239548</v>
      </c>
      <c r="H86" s="17">
        <v>251913.85493853467</v>
      </c>
      <c r="I86" s="17">
        <v>987634.14506146533</v>
      </c>
      <c r="J86" s="17">
        <v>500458.8</v>
      </c>
      <c r="K86" s="17">
        <f t="shared" si="1"/>
        <v>248544.94506146532</v>
      </c>
      <c r="L86" s="2"/>
    </row>
    <row r="87" spans="1:12" x14ac:dyDescent="0.2">
      <c r="A87" s="9">
        <v>673</v>
      </c>
      <c r="B87" s="6" t="s">
        <v>214</v>
      </c>
      <c r="C87" s="6">
        <v>1</v>
      </c>
      <c r="D87" s="16">
        <v>48</v>
      </c>
      <c r="E87" s="17">
        <v>2357</v>
      </c>
      <c r="F87" s="26">
        <f>D87/E87</f>
        <v>2.0364870598218072E-2</v>
      </c>
      <c r="G87" s="17">
        <v>778757</v>
      </c>
      <c r="H87" s="17">
        <v>61198.155803588408</v>
      </c>
      <c r="I87" s="17">
        <v>717558.84419641155</v>
      </c>
      <c r="J87" s="17">
        <v>141663.79999999999</v>
      </c>
      <c r="K87" s="17">
        <f t="shared" si="1"/>
        <v>80465.64419641158</v>
      </c>
      <c r="L87" s="2"/>
    </row>
    <row r="88" spans="1:12" x14ac:dyDescent="0.2">
      <c r="A88" s="9">
        <v>89</v>
      </c>
      <c r="B88" s="6" t="s">
        <v>46</v>
      </c>
      <c r="C88" s="6">
        <v>1</v>
      </c>
      <c r="D88" s="16">
        <v>37</v>
      </c>
      <c r="E88" s="17">
        <v>438</v>
      </c>
      <c r="F88" s="26">
        <f>D88/E88</f>
        <v>8.4474885844748854E-2</v>
      </c>
      <c r="G88" s="17">
        <v>1077242</v>
      </c>
      <c r="H88" s="17">
        <v>42831.952661058902</v>
      </c>
      <c r="I88" s="17">
        <v>1034410.0473389411</v>
      </c>
      <c r="J88" s="17">
        <v>111436.2</v>
      </c>
      <c r="K88" s="17">
        <f t="shared" si="1"/>
        <v>68604.247338941088</v>
      </c>
      <c r="L88" s="2"/>
    </row>
    <row r="89" spans="1:12" x14ac:dyDescent="0.2">
      <c r="A89" s="9">
        <v>7</v>
      </c>
      <c r="B89" s="6" t="s">
        <v>4</v>
      </c>
      <c r="C89" s="6">
        <v>1</v>
      </c>
      <c r="D89" s="16">
        <v>57</v>
      </c>
      <c r="E89" s="17">
        <v>2112</v>
      </c>
      <c r="F89" s="26">
        <f>D89/E89</f>
        <v>2.6988636363636364E-2</v>
      </c>
      <c r="G89" s="17">
        <v>797862</v>
      </c>
      <c r="H89" s="17">
        <v>103195.34476240797</v>
      </c>
      <c r="I89" s="17">
        <v>694666.65523759206</v>
      </c>
      <c r="J89" s="17">
        <v>227664.59999999998</v>
      </c>
      <c r="K89" s="17">
        <f t="shared" si="1"/>
        <v>124469.25523759201</v>
      </c>
      <c r="L89" s="2"/>
    </row>
    <row r="90" spans="1:12" x14ac:dyDescent="0.2">
      <c r="A90" s="9">
        <v>774</v>
      </c>
      <c r="B90" s="6" t="s">
        <v>239</v>
      </c>
      <c r="C90" s="6">
        <v>1</v>
      </c>
      <c r="D90" s="16">
        <v>51</v>
      </c>
      <c r="E90" s="17">
        <v>428</v>
      </c>
      <c r="F90" s="26">
        <f>D90/E90</f>
        <v>0.1191588785046729</v>
      </c>
      <c r="G90" s="17">
        <v>1146316.6958001154</v>
      </c>
      <c r="H90" s="17">
        <v>52441.879019551328</v>
      </c>
      <c r="I90" s="17">
        <v>1093874.8167805639</v>
      </c>
      <c r="J90" s="17">
        <v>530678.49305639532</v>
      </c>
      <c r="K90" s="17">
        <f t="shared" si="1"/>
        <v>478236.614036844</v>
      </c>
      <c r="L90" s="2"/>
    </row>
    <row r="91" spans="1:12" x14ac:dyDescent="0.2">
      <c r="A91" s="9">
        <v>775</v>
      </c>
      <c r="B91" s="6" t="s">
        <v>240</v>
      </c>
      <c r="C91" s="6">
        <v>1</v>
      </c>
      <c r="D91" s="16">
        <v>42</v>
      </c>
      <c r="E91" s="17">
        <v>6921.0000000692107</v>
      </c>
      <c r="F91" s="26">
        <f>D91/E91</f>
        <v>6.0684872127698304E-3</v>
      </c>
      <c r="G91" s="17">
        <v>560238</v>
      </c>
      <c r="H91" s="17">
        <v>84245.033691273566</v>
      </c>
      <c r="I91" s="17">
        <v>475992.96630872646</v>
      </c>
      <c r="J91" s="17">
        <v>145877.4</v>
      </c>
      <c r="K91" s="17">
        <f t="shared" si="1"/>
        <v>61632.366308726429</v>
      </c>
      <c r="L91" s="2"/>
    </row>
    <row r="92" spans="1:12" x14ac:dyDescent="0.2">
      <c r="A92" s="9">
        <v>52</v>
      </c>
      <c r="B92" s="6" t="s">
        <v>27</v>
      </c>
      <c r="C92" s="6">
        <v>1</v>
      </c>
      <c r="D92" s="16">
        <v>58</v>
      </c>
      <c r="E92" s="17">
        <v>1582</v>
      </c>
      <c r="F92" s="26">
        <f>D92/E92</f>
        <v>3.6662452591656132E-2</v>
      </c>
      <c r="G92" s="17">
        <v>921558</v>
      </c>
      <c r="H92" s="17">
        <v>220922.0583115184</v>
      </c>
      <c r="I92" s="17">
        <v>700635.9416884816</v>
      </c>
      <c r="J92" s="17">
        <v>401811</v>
      </c>
      <c r="K92" s="17">
        <f t="shared" si="1"/>
        <v>180888.9416884816</v>
      </c>
      <c r="L92" s="2"/>
    </row>
    <row r="93" spans="1:12" x14ac:dyDescent="0.2">
      <c r="A93" s="9">
        <v>25</v>
      </c>
      <c r="B93" s="6" t="s">
        <v>15</v>
      </c>
      <c r="C93" s="6">
        <v>1</v>
      </c>
      <c r="D93" s="16">
        <v>114</v>
      </c>
      <c r="E93" s="17">
        <v>2286</v>
      </c>
      <c r="F93" s="26">
        <f>D93/E93</f>
        <v>4.9868766404199474E-2</v>
      </c>
      <c r="G93" s="17">
        <v>1765362</v>
      </c>
      <c r="H93" s="17">
        <v>619241.14405241725</v>
      </c>
      <c r="I93" s="17">
        <v>1146120.8559475827</v>
      </c>
      <c r="J93" s="17">
        <v>1191607.4000000001</v>
      </c>
      <c r="K93" s="17">
        <f t="shared" si="1"/>
        <v>572366.25594758289</v>
      </c>
      <c r="L93" s="2"/>
    </row>
    <row r="94" spans="1:12" x14ac:dyDescent="0.2">
      <c r="A94" s="9">
        <v>220</v>
      </c>
      <c r="B94" s="6" t="s">
        <v>123</v>
      </c>
      <c r="C94" s="6">
        <v>1</v>
      </c>
      <c r="D94" s="16">
        <v>65</v>
      </c>
      <c r="E94" s="17">
        <v>3460</v>
      </c>
      <c r="F94" s="26">
        <f>D94/E94</f>
        <v>1.8786127167630059E-2</v>
      </c>
      <c r="G94" s="17">
        <v>1103968</v>
      </c>
      <c r="H94" s="17">
        <v>116005.66151677385</v>
      </c>
      <c r="I94" s="17">
        <v>987962.33848322614</v>
      </c>
      <c r="J94" s="17">
        <v>407643.8</v>
      </c>
      <c r="K94" s="17">
        <f t="shared" si="1"/>
        <v>291638.13848322612</v>
      </c>
      <c r="L94" s="2"/>
    </row>
    <row r="95" spans="1:12" x14ac:dyDescent="0.2">
      <c r="A95" s="9">
        <v>182</v>
      </c>
      <c r="B95" s="6" t="s">
        <v>102</v>
      </c>
      <c r="C95" s="6">
        <v>1</v>
      </c>
      <c r="D95" s="16">
        <v>39</v>
      </c>
      <c r="E95" s="17">
        <v>3053</v>
      </c>
      <c r="F95" s="26">
        <f>D95/E95</f>
        <v>1.2774320340648543E-2</v>
      </c>
      <c r="G95" s="17">
        <v>546995</v>
      </c>
      <c r="H95" s="17">
        <v>60165.93569055415</v>
      </c>
      <c r="I95" s="17">
        <v>486829.06430944585</v>
      </c>
      <c r="J95" s="17">
        <v>122701.6</v>
      </c>
      <c r="K95" s="17">
        <f t="shared" si="1"/>
        <v>62535.664309445856</v>
      </c>
      <c r="L95" s="2"/>
    </row>
    <row r="96" spans="1:12" x14ac:dyDescent="0.2">
      <c r="A96" s="9">
        <v>142</v>
      </c>
      <c r="B96" s="6" t="s">
        <v>74</v>
      </c>
      <c r="C96" s="6">
        <v>1</v>
      </c>
      <c r="D96" s="16">
        <v>29</v>
      </c>
      <c r="E96" s="17">
        <v>928</v>
      </c>
      <c r="F96" s="26">
        <f>D96/E96</f>
        <v>3.125E-2</v>
      </c>
      <c r="G96" s="17">
        <v>589502</v>
      </c>
      <c r="H96" s="17">
        <v>42001.863923258941</v>
      </c>
      <c r="I96" s="17">
        <v>547500.13607674104</v>
      </c>
      <c r="J96" s="17">
        <v>99778.200000000012</v>
      </c>
      <c r="K96" s="17">
        <f t="shared" si="1"/>
        <v>57776.33607674107</v>
      </c>
      <c r="L96" s="2"/>
    </row>
    <row r="97" spans="1:12" x14ac:dyDescent="0.2">
      <c r="A97" s="9">
        <v>133</v>
      </c>
      <c r="B97" s="6" t="s">
        <v>68</v>
      </c>
      <c r="C97" s="6">
        <v>1</v>
      </c>
      <c r="D97" s="16">
        <v>40</v>
      </c>
      <c r="E97" s="17">
        <v>1288</v>
      </c>
      <c r="F97" s="26">
        <f>D97/E97</f>
        <v>3.1055900621118012E-2</v>
      </c>
      <c r="G97" s="17">
        <v>616701</v>
      </c>
      <c r="H97" s="17">
        <v>37510</v>
      </c>
      <c r="I97" s="17">
        <v>579191</v>
      </c>
      <c r="J97" s="17">
        <v>174515</v>
      </c>
      <c r="K97" s="17">
        <f t="shared" si="1"/>
        <v>137005</v>
      </c>
      <c r="L97" s="2"/>
    </row>
    <row r="98" spans="1:12" x14ac:dyDescent="0.2">
      <c r="A98" s="9">
        <v>767</v>
      </c>
      <c r="B98" s="6" t="s">
        <v>237</v>
      </c>
      <c r="C98" s="6">
        <v>1</v>
      </c>
      <c r="D98" s="16">
        <v>54</v>
      </c>
      <c r="E98" s="17">
        <v>1554</v>
      </c>
      <c r="F98" s="26">
        <f>D98/E98</f>
        <v>3.4749034749034749E-2</v>
      </c>
      <c r="G98" s="17">
        <v>718568</v>
      </c>
      <c r="H98" s="17">
        <v>140520.04262932303</v>
      </c>
      <c r="I98" s="17">
        <v>578047.95737067703</v>
      </c>
      <c r="J98" s="17">
        <v>380027</v>
      </c>
      <c r="K98" s="17">
        <f t="shared" si="1"/>
        <v>239506.95737067697</v>
      </c>
      <c r="L98" s="2"/>
    </row>
    <row r="99" spans="1:12" x14ac:dyDescent="0.2">
      <c r="A99" s="9">
        <v>198</v>
      </c>
      <c r="B99" s="6" t="s">
        <v>109</v>
      </c>
      <c r="C99" s="6">
        <v>1</v>
      </c>
      <c r="D99" s="16">
        <v>28</v>
      </c>
      <c r="E99" s="17">
        <v>5508</v>
      </c>
      <c r="F99" s="26">
        <f>D99/E99</f>
        <v>5.0835148874364558E-3</v>
      </c>
      <c r="G99" s="17">
        <v>422418</v>
      </c>
      <c r="H99" s="17">
        <v>39554.860974029158</v>
      </c>
      <c r="I99" s="17">
        <v>382863.13902597083</v>
      </c>
      <c r="J99" s="17">
        <v>66202</v>
      </c>
      <c r="K99" s="17">
        <f t="shared" si="1"/>
        <v>26647.139025970842</v>
      </c>
      <c r="L99" s="2"/>
    </row>
    <row r="100" spans="1:12" x14ac:dyDescent="0.2">
      <c r="A100" s="9">
        <v>307</v>
      </c>
      <c r="B100" s="6" t="s">
        <v>169</v>
      </c>
      <c r="C100" s="6">
        <v>1</v>
      </c>
      <c r="D100" s="16">
        <v>43</v>
      </c>
      <c r="E100" s="17">
        <v>3659</v>
      </c>
      <c r="F100" s="26">
        <f>D100/E100</f>
        <v>1.1751844766329598E-2</v>
      </c>
      <c r="G100" s="17">
        <v>698210</v>
      </c>
      <c r="H100" s="17">
        <v>149770.20240548861</v>
      </c>
      <c r="I100" s="17">
        <v>548439.79759451142</v>
      </c>
      <c r="J100" s="17">
        <v>304345.59999999998</v>
      </c>
      <c r="K100" s="17">
        <f t="shared" si="1"/>
        <v>154575.39759451136</v>
      </c>
      <c r="L100" s="2"/>
    </row>
    <row r="101" spans="1:12" x14ac:dyDescent="0.2">
      <c r="A101" s="9">
        <v>725</v>
      </c>
      <c r="B101" s="6" t="s">
        <v>227</v>
      </c>
      <c r="C101" s="6">
        <v>1</v>
      </c>
      <c r="D101" s="16">
        <v>35</v>
      </c>
      <c r="E101" s="17">
        <v>3121</v>
      </c>
      <c r="F101" s="26">
        <f>D101/E101</f>
        <v>1.1214354373598205E-2</v>
      </c>
      <c r="G101" s="17">
        <v>520352</v>
      </c>
      <c r="H101" s="17">
        <v>72026.067549037747</v>
      </c>
      <c r="I101" s="17">
        <v>448325.93245096225</v>
      </c>
      <c r="J101" s="17">
        <v>177948.6</v>
      </c>
      <c r="K101" s="17">
        <f t="shared" si="1"/>
        <v>105922.53245096226</v>
      </c>
      <c r="L101" s="2"/>
    </row>
    <row r="102" spans="1:12" x14ac:dyDescent="0.2">
      <c r="A102" s="9">
        <v>231</v>
      </c>
      <c r="B102" s="6" t="s">
        <v>129</v>
      </c>
      <c r="C102" s="6">
        <v>1</v>
      </c>
      <c r="D102" s="16">
        <v>56</v>
      </c>
      <c r="E102" s="17">
        <v>2900</v>
      </c>
      <c r="F102" s="26">
        <f>D102/E102</f>
        <v>1.9310344827586208E-2</v>
      </c>
      <c r="G102" s="17">
        <v>844871</v>
      </c>
      <c r="H102" s="17">
        <v>169440.29557271849</v>
      </c>
      <c r="I102" s="17">
        <v>675430.70442728151</v>
      </c>
      <c r="J102" s="17">
        <v>401669</v>
      </c>
      <c r="K102" s="17">
        <f t="shared" si="1"/>
        <v>232228.70442728151</v>
      </c>
      <c r="L102" s="2"/>
    </row>
    <row r="103" spans="1:12" x14ac:dyDescent="0.2">
      <c r="A103" s="9">
        <v>271</v>
      </c>
      <c r="B103" s="6" t="s">
        <v>147</v>
      </c>
      <c r="C103" s="6">
        <v>1</v>
      </c>
      <c r="D103" s="16">
        <v>28</v>
      </c>
      <c r="E103" s="17">
        <v>6043</v>
      </c>
      <c r="F103" s="26">
        <f>D103/E103</f>
        <v>4.6334602018864805E-3</v>
      </c>
      <c r="G103" s="17">
        <v>427603</v>
      </c>
      <c r="H103" s="17">
        <v>29501.162336561818</v>
      </c>
      <c r="I103" s="17">
        <v>398101.83766343817</v>
      </c>
      <c r="J103" s="17">
        <v>31996</v>
      </c>
      <c r="K103" s="17">
        <f t="shared" si="1"/>
        <v>2494.8376634381821</v>
      </c>
      <c r="L103" s="2"/>
    </row>
    <row r="104" spans="1:12" x14ac:dyDescent="0.2">
      <c r="A104" s="9">
        <v>221</v>
      </c>
      <c r="B104" s="6" t="s">
        <v>124</v>
      </c>
      <c r="C104" s="6">
        <v>1</v>
      </c>
      <c r="D104" s="16">
        <v>31</v>
      </c>
      <c r="E104" s="17">
        <v>447</v>
      </c>
      <c r="F104" s="26">
        <f>D104/E104</f>
        <v>6.9351230425055935E-2</v>
      </c>
      <c r="G104" s="17">
        <v>808502</v>
      </c>
      <c r="H104" s="17">
        <v>48972.63406000028</v>
      </c>
      <c r="I104" s="17">
        <v>759529.3659399997</v>
      </c>
      <c r="J104" s="17">
        <v>147014.79999999999</v>
      </c>
      <c r="K104" s="17">
        <f t="shared" si="1"/>
        <v>98042.165939999715</v>
      </c>
      <c r="L104" s="2"/>
    </row>
    <row r="105" spans="1:12" x14ac:dyDescent="0.2">
      <c r="A105" s="9">
        <v>296</v>
      </c>
      <c r="B105" s="6" t="s">
        <v>163</v>
      </c>
      <c r="C105" s="6">
        <v>1</v>
      </c>
      <c r="D105" s="16">
        <v>30</v>
      </c>
      <c r="E105" s="17">
        <v>347</v>
      </c>
      <c r="F105" s="26">
        <f>D105/E105</f>
        <v>8.645533141210375E-2</v>
      </c>
      <c r="G105" s="17">
        <v>791090</v>
      </c>
      <c r="H105" s="17">
        <v>109109.13074783527</v>
      </c>
      <c r="I105" s="17">
        <v>681980.86925216473</v>
      </c>
      <c r="J105" s="17">
        <v>171384</v>
      </c>
      <c r="K105" s="17">
        <f t="shared" si="1"/>
        <v>62274.869252164732</v>
      </c>
      <c r="L105" s="2"/>
    </row>
    <row r="106" spans="1:12" x14ac:dyDescent="0.2">
      <c r="A106" s="9">
        <v>162</v>
      </c>
      <c r="B106" s="6" t="s">
        <v>87</v>
      </c>
      <c r="C106" s="6">
        <v>1</v>
      </c>
      <c r="D106" s="16">
        <v>27</v>
      </c>
      <c r="E106" s="17">
        <v>1705</v>
      </c>
      <c r="F106" s="26">
        <f>D106/E106</f>
        <v>1.5835777126099706E-2</v>
      </c>
      <c r="G106" s="17">
        <v>377481</v>
      </c>
      <c r="H106" s="17">
        <v>36344.85578927309</v>
      </c>
      <c r="I106" s="17">
        <v>341136.1442107269</v>
      </c>
      <c r="J106" s="17">
        <v>60431.199999999997</v>
      </c>
      <c r="K106" s="17">
        <f t="shared" si="1"/>
        <v>24086.344210726907</v>
      </c>
      <c r="L106" s="2"/>
    </row>
    <row r="107" spans="1:12" x14ac:dyDescent="0.2">
      <c r="A107" s="9">
        <v>343</v>
      </c>
      <c r="B107" s="6" t="s">
        <v>190</v>
      </c>
      <c r="C107" s="6">
        <v>1</v>
      </c>
      <c r="D107" s="16">
        <v>22</v>
      </c>
      <c r="E107" s="17">
        <v>1369</v>
      </c>
      <c r="F107" s="26">
        <f>D107/E107</f>
        <v>1.6070124178232285E-2</v>
      </c>
      <c r="G107" s="17">
        <v>285972</v>
      </c>
      <c r="H107" s="17">
        <v>23730.015029396236</v>
      </c>
      <c r="I107" s="17">
        <v>262241.98497060378</v>
      </c>
      <c r="J107" s="17">
        <v>26114</v>
      </c>
      <c r="K107" s="17">
        <f t="shared" si="1"/>
        <v>2383.9849706037639</v>
      </c>
      <c r="L107" s="2"/>
    </row>
    <row r="108" spans="1:12" x14ac:dyDescent="0.2">
      <c r="A108" s="10">
        <v>1</v>
      </c>
      <c r="B108" s="6" t="s">
        <v>1</v>
      </c>
      <c r="C108" s="6">
        <v>1</v>
      </c>
      <c r="D108" s="16">
        <v>27</v>
      </c>
      <c r="E108" s="17">
        <v>2105</v>
      </c>
      <c r="F108" s="26">
        <f>D108/E108</f>
        <v>1.2826603325415678E-2</v>
      </c>
      <c r="G108" s="17">
        <v>385564</v>
      </c>
      <c r="H108" s="17">
        <v>25318</v>
      </c>
      <c r="I108" s="17">
        <v>360246</v>
      </c>
      <c r="J108" s="17">
        <v>42369.399999999994</v>
      </c>
      <c r="K108" s="17">
        <f t="shared" si="1"/>
        <v>17051.399999999994</v>
      </c>
      <c r="L108" s="2"/>
    </row>
    <row r="109" spans="1:12" x14ac:dyDescent="0.2">
      <c r="A109" s="15">
        <v>700</v>
      </c>
      <c r="B109" s="1" t="s">
        <v>220</v>
      </c>
      <c r="C109" s="6">
        <v>1</v>
      </c>
      <c r="D109" s="16">
        <v>28</v>
      </c>
      <c r="E109" s="17">
        <v>676.99999999322995</v>
      </c>
      <c r="F109" s="26">
        <f>D109/E109</f>
        <v>4.1358936484903991E-2</v>
      </c>
      <c r="G109" s="17">
        <v>772678</v>
      </c>
      <c r="H109" s="17">
        <v>26254</v>
      </c>
      <c r="I109" s="17">
        <v>746424</v>
      </c>
      <c r="J109" s="17">
        <v>100048</v>
      </c>
      <c r="K109" s="17">
        <f t="shared" si="1"/>
        <v>73794</v>
      </c>
      <c r="L109" s="2"/>
    </row>
    <row r="110" spans="1:12" x14ac:dyDescent="0.2">
      <c r="A110" s="9">
        <v>745</v>
      </c>
      <c r="B110" s="6" t="s">
        <v>231</v>
      </c>
      <c r="C110" s="6">
        <v>1</v>
      </c>
      <c r="D110" s="16">
        <v>25</v>
      </c>
      <c r="E110" s="17">
        <v>2359.9999999764</v>
      </c>
      <c r="F110" s="26">
        <f>D110/E110</f>
        <v>1.0593220339088983E-2</v>
      </c>
      <c r="G110" s="17">
        <v>371942</v>
      </c>
      <c r="H110" s="17">
        <v>52099.615231632328</v>
      </c>
      <c r="I110" s="17">
        <v>319842.38476836769</v>
      </c>
      <c r="J110" s="17">
        <v>74138</v>
      </c>
      <c r="K110" s="17">
        <f t="shared" si="1"/>
        <v>22038.384768367672</v>
      </c>
      <c r="L110" s="2"/>
    </row>
    <row r="111" spans="1:12" x14ac:dyDescent="0.2">
      <c r="A111" s="9">
        <v>185</v>
      </c>
      <c r="B111" s="6" t="s">
        <v>103</v>
      </c>
      <c r="C111" s="6">
        <v>1</v>
      </c>
      <c r="D111" s="16">
        <v>63</v>
      </c>
      <c r="E111" s="17">
        <v>4317</v>
      </c>
      <c r="F111" s="26">
        <f>D111/E111</f>
        <v>1.4593467685892982E-2</v>
      </c>
      <c r="G111" s="17">
        <v>845974</v>
      </c>
      <c r="H111" s="17">
        <v>330549.99377873313</v>
      </c>
      <c r="I111" s="17">
        <v>515424.00622126687</v>
      </c>
      <c r="J111" s="17">
        <v>612774.80000000005</v>
      </c>
      <c r="K111" s="17">
        <f t="shared" si="1"/>
        <v>282224.80622126692</v>
      </c>
      <c r="L111" s="2"/>
    </row>
    <row r="112" spans="1:12" x14ac:dyDescent="0.2">
      <c r="A112" s="9">
        <v>226</v>
      </c>
      <c r="B112" s="6" t="s">
        <v>126</v>
      </c>
      <c r="C112" s="6">
        <v>1</v>
      </c>
      <c r="D112" s="16">
        <v>28</v>
      </c>
      <c r="E112" s="17">
        <v>1738</v>
      </c>
      <c r="F112" s="26">
        <f>D112/E112</f>
        <v>1.611047180667434E-2</v>
      </c>
      <c r="G112" s="17">
        <v>378037</v>
      </c>
      <c r="H112" s="17">
        <v>34685.638976735136</v>
      </c>
      <c r="I112" s="17">
        <v>343351.36102326488</v>
      </c>
      <c r="J112" s="17">
        <v>62982.400000000001</v>
      </c>
      <c r="K112" s="17">
        <f t="shared" si="1"/>
        <v>28296.761023264866</v>
      </c>
      <c r="L112" s="2"/>
    </row>
    <row r="113" spans="1:12" x14ac:dyDescent="0.2">
      <c r="A113" s="9">
        <v>14</v>
      </c>
      <c r="B113" s="6" t="s">
        <v>8</v>
      </c>
      <c r="C113" s="6">
        <v>1</v>
      </c>
      <c r="D113" s="16">
        <v>19</v>
      </c>
      <c r="E113" s="17">
        <v>2764</v>
      </c>
      <c r="F113" s="26">
        <f>D113/E113</f>
        <v>6.8740955137481909E-3</v>
      </c>
      <c r="G113" s="17">
        <v>280918</v>
      </c>
      <c r="H113" s="17">
        <v>17817</v>
      </c>
      <c r="I113" s="17">
        <v>263101</v>
      </c>
      <c r="J113" s="17">
        <v>17817</v>
      </c>
      <c r="K113" s="17">
        <f t="shared" si="1"/>
        <v>0</v>
      </c>
      <c r="L113" s="2"/>
    </row>
    <row r="114" spans="1:12" x14ac:dyDescent="0.2">
      <c r="A114" s="9">
        <v>122</v>
      </c>
      <c r="B114" s="6" t="s">
        <v>63</v>
      </c>
      <c r="C114" s="6">
        <v>1</v>
      </c>
      <c r="D114" s="16">
        <v>34</v>
      </c>
      <c r="E114" s="17">
        <v>2548</v>
      </c>
      <c r="F114" s="26">
        <f>D114/E114</f>
        <v>1.3343799058084773E-2</v>
      </c>
      <c r="G114" s="17">
        <v>516587</v>
      </c>
      <c r="H114" s="17">
        <v>118768.77864027898</v>
      </c>
      <c r="I114" s="17">
        <v>397818.22135972104</v>
      </c>
      <c r="J114" s="17">
        <v>204360.8</v>
      </c>
      <c r="K114" s="17">
        <f t="shared" si="1"/>
        <v>85592.02135972101</v>
      </c>
      <c r="L114" s="2"/>
    </row>
    <row r="115" spans="1:12" x14ac:dyDescent="0.2">
      <c r="A115" s="9">
        <v>293</v>
      </c>
      <c r="B115" s="6" t="s">
        <v>161</v>
      </c>
      <c r="C115" s="6">
        <v>1</v>
      </c>
      <c r="D115" s="16">
        <v>65</v>
      </c>
      <c r="E115" s="17">
        <v>8057</v>
      </c>
      <c r="F115" s="26">
        <f>D115/E115</f>
        <v>8.0675189276405608E-3</v>
      </c>
      <c r="G115" s="17">
        <v>883315</v>
      </c>
      <c r="H115" s="17">
        <v>131543.78424432079</v>
      </c>
      <c r="I115" s="17">
        <v>751771.21575567918</v>
      </c>
      <c r="J115" s="17">
        <v>473188.8</v>
      </c>
      <c r="K115" s="17">
        <f t="shared" si="1"/>
        <v>341645.01575567923</v>
      </c>
      <c r="L115" s="2"/>
    </row>
    <row r="116" spans="1:12" x14ac:dyDescent="0.2">
      <c r="A116" s="9">
        <v>110</v>
      </c>
      <c r="B116" s="6" t="s">
        <v>58</v>
      </c>
      <c r="C116" s="6">
        <v>1</v>
      </c>
      <c r="D116" s="16">
        <v>25</v>
      </c>
      <c r="E116" s="17">
        <v>3112</v>
      </c>
      <c r="F116" s="26">
        <f>D116/E116</f>
        <v>8.0334190231362464E-3</v>
      </c>
      <c r="G116" s="17">
        <v>336559</v>
      </c>
      <c r="H116" s="17">
        <v>23442</v>
      </c>
      <c r="I116" s="17">
        <v>313117</v>
      </c>
      <c r="J116" s="17">
        <v>36907.199999999997</v>
      </c>
      <c r="K116" s="17">
        <f t="shared" si="1"/>
        <v>13465.199999999997</v>
      </c>
      <c r="L116" s="2"/>
    </row>
    <row r="117" spans="1:12" x14ac:dyDescent="0.2">
      <c r="A117" s="15">
        <v>291</v>
      </c>
      <c r="B117" s="1" t="s">
        <v>159</v>
      </c>
      <c r="C117" s="6">
        <v>1</v>
      </c>
      <c r="D117" s="16">
        <v>35</v>
      </c>
      <c r="E117" s="17">
        <v>2134</v>
      </c>
      <c r="F117" s="26">
        <f>D117/E117</f>
        <v>1.640112464854733E-2</v>
      </c>
      <c r="G117" s="17">
        <v>570342</v>
      </c>
      <c r="H117" s="17">
        <v>132101.88177296135</v>
      </c>
      <c r="I117" s="17">
        <v>438240.11822703865</v>
      </c>
      <c r="J117" s="17">
        <v>255266.8</v>
      </c>
      <c r="K117" s="17">
        <f t="shared" si="1"/>
        <v>123164.91822703864</v>
      </c>
      <c r="L117" s="2"/>
    </row>
    <row r="118" spans="1:12" x14ac:dyDescent="0.2">
      <c r="A118" s="9">
        <v>238</v>
      </c>
      <c r="B118" s="6" t="s">
        <v>131</v>
      </c>
      <c r="C118" s="6">
        <v>1</v>
      </c>
      <c r="D118" s="16">
        <v>42</v>
      </c>
      <c r="E118" s="17">
        <v>702</v>
      </c>
      <c r="F118" s="26">
        <f>D118/E118</f>
        <v>5.9829059829059832E-2</v>
      </c>
      <c r="G118" s="17">
        <v>756632</v>
      </c>
      <c r="H118" s="17">
        <v>117137.75333578639</v>
      </c>
      <c r="I118" s="17">
        <v>639494.2466642136</v>
      </c>
      <c r="J118" s="17">
        <v>349707</v>
      </c>
      <c r="K118" s="17">
        <f t="shared" si="1"/>
        <v>232569.2466642136</v>
      </c>
      <c r="L118" s="2"/>
    </row>
    <row r="119" spans="1:12" x14ac:dyDescent="0.2">
      <c r="A119" s="9">
        <v>753</v>
      </c>
      <c r="B119" s="6" t="s">
        <v>233</v>
      </c>
      <c r="C119" s="6">
        <v>1</v>
      </c>
      <c r="D119" s="16">
        <v>22</v>
      </c>
      <c r="E119" s="17">
        <v>1955.99999998044</v>
      </c>
      <c r="F119" s="26">
        <f>D119/E119</f>
        <v>1.1247443762893661E-2</v>
      </c>
      <c r="G119" s="17">
        <v>338056</v>
      </c>
      <c r="H119" s="17">
        <v>41420.563961736727</v>
      </c>
      <c r="I119" s="17">
        <v>296635.43603826326</v>
      </c>
      <c r="J119" s="17">
        <v>57409</v>
      </c>
      <c r="K119" s="17">
        <f t="shared" si="1"/>
        <v>15988.436038263273</v>
      </c>
      <c r="L119" s="2"/>
    </row>
    <row r="120" spans="1:12" x14ac:dyDescent="0.2">
      <c r="A120" s="15">
        <v>264</v>
      </c>
      <c r="B120" s="1" t="s">
        <v>145</v>
      </c>
      <c r="C120" s="6">
        <v>1</v>
      </c>
      <c r="D120" s="16">
        <v>25</v>
      </c>
      <c r="E120" s="17">
        <v>2906</v>
      </c>
      <c r="F120" s="26">
        <f>D120/E120</f>
        <v>8.6028905712319335E-3</v>
      </c>
      <c r="G120" s="17">
        <v>394143</v>
      </c>
      <c r="H120" s="17">
        <v>42885.927960627931</v>
      </c>
      <c r="I120" s="17">
        <v>351257.07203937205</v>
      </c>
      <c r="J120" s="17">
        <v>63476.4</v>
      </c>
      <c r="K120" s="17">
        <f t="shared" si="1"/>
        <v>20590.472039372071</v>
      </c>
      <c r="L120" s="2"/>
    </row>
    <row r="121" spans="1:12" x14ac:dyDescent="0.2">
      <c r="A121" s="9">
        <v>683</v>
      </c>
      <c r="B121" s="6" t="s">
        <v>217</v>
      </c>
      <c r="C121" s="6">
        <v>1</v>
      </c>
      <c r="D121" s="16">
        <v>18</v>
      </c>
      <c r="E121" s="17">
        <v>663</v>
      </c>
      <c r="F121" s="26">
        <f>D121/E121</f>
        <v>2.7149321266968326E-2</v>
      </c>
      <c r="G121" s="17">
        <v>340516</v>
      </c>
      <c r="H121" s="17">
        <v>16879</v>
      </c>
      <c r="I121" s="17">
        <v>323637</v>
      </c>
      <c r="J121" s="17">
        <v>53479.8</v>
      </c>
      <c r="K121" s="17">
        <f t="shared" si="1"/>
        <v>36600.800000000003</v>
      </c>
      <c r="L121" s="2"/>
    </row>
    <row r="122" spans="1:12" x14ac:dyDescent="0.2">
      <c r="A122" s="15">
        <v>600</v>
      </c>
      <c r="B122" s="1" t="s">
        <v>195</v>
      </c>
      <c r="C122" s="6">
        <v>1</v>
      </c>
      <c r="D122" s="16">
        <v>25</v>
      </c>
      <c r="E122" s="17">
        <v>5429</v>
      </c>
      <c r="F122" s="26">
        <f>D122/E122</f>
        <v>4.6048996131884323E-3</v>
      </c>
      <c r="G122" s="17">
        <v>378121</v>
      </c>
      <c r="H122" s="17">
        <v>62884.529658290245</v>
      </c>
      <c r="I122" s="17">
        <v>315236.47034170973</v>
      </c>
      <c r="J122" s="17">
        <v>93216</v>
      </c>
      <c r="K122" s="17">
        <f t="shared" si="1"/>
        <v>30331.470341709755</v>
      </c>
      <c r="L122" s="2"/>
    </row>
    <row r="123" spans="1:12" x14ac:dyDescent="0.2">
      <c r="A123" s="9">
        <v>635</v>
      </c>
      <c r="B123" s="6" t="s">
        <v>205</v>
      </c>
      <c r="C123" s="6">
        <v>1</v>
      </c>
      <c r="D123" s="16">
        <v>29</v>
      </c>
      <c r="E123" s="17">
        <v>1567.9999999999998</v>
      </c>
      <c r="F123" s="26">
        <f>D123/E123</f>
        <v>1.8494897959183677E-2</v>
      </c>
      <c r="G123" s="17">
        <v>475265</v>
      </c>
      <c r="H123" s="17">
        <v>71356.604348418681</v>
      </c>
      <c r="I123" s="17">
        <v>403908.39565158135</v>
      </c>
      <c r="J123" s="17">
        <v>147101</v>
      </c>
      <c r="K123" s="17">
        <f t="shared" si="1"/>
        <v>75744.395651581319</v>
      </c>
      <c r="L123" s="2"/>
    </row>
    <row r="124" spans="1:12" x14ac:dyDescent="0.2">
      <c r="A124" s="9">
        <v>171</v>
      </c>
      <c r="B124" s="6" t="s">
        <v>94</v>
      </c>
      <c r="C124" s="6">
        <v>1</v>
      </c>
      <c r="D124" s="16">
        <v>27</v>
      </c>
      <c r="E124" s="17">
        <v>4046</v>
      </c>
      <c r="F124" s="26">
        <f>D124/E124</f>
        <v>6.6732575383094414E-3</v>
      </c>
      <c r="G124" s="17">
        <v>392307</v>
      </c>
      <c r="H124" s="17">
        <v>59419.426457588663</v>
      </c>
      <c r="I124" s="17">
        <v>332887.57354241132</v>
      </c>
      <c r="J124" s="17">
        <v>125887.40000000001</v>
      </c>
      <c r="K124" s="17">
        <f t="shared" si="1"/>
        <v>66467.973542411346</v>
      </c>
      <c r="L124" s="2"/>
    </row>
    <row r="125" spans="1:12" x14ac:dyDescent="0.2">
      <c r="A125" s="9">
        <v>750</v>
      </c>
      <c r="B125" s="6" t="s">
        <v>232</v>
      </c>
      <c r="C125" s="6">
        <v>1</v>
      </c>
      <c r="D125" s="16">
        <v>24</v>
      </c>
      <c r="E125" s="17">
        <v>688</v>
      </c>
      <c r="F125" s="26">
        <f>D125/E125</f>
        <v>3.4883720930232558E-2</v>
      </c>
      <c r="G125" s="17">
        <v>455285</v>
      </c>
      <c r="H125" s="17">
        <v>63725.477013780757</v>
      </c>
      <c r="I125" s="17">
        <v>391559.52298621926</v>
      </c>
      <c r="J125" s="17">
        <v>146693.4</v>
      </c>
      <c r="K125" s="17">
        <f t="shared" si="1"/>
        <v>82967.92298621923</v>
      </c>
      <c r="L125" s="2"/>
    </row>
    <row r="126" spans="1:12" x14ac:dyDescent="0.2">
      <c r="A126" s="9">
        <v>191</v>
      </c>
      <c r="B126" s="6" t="s">
        <v>107</v>
      </c>
      <c r="C126" s="6">
        <v>1</v>
      </c>
      <c r="D126" s="16">
        <v>31</v>
      </c>
      <c r="E126" s="17">
        <v>936</v>
      </c>
      <c r="F126" s="26">
        <f>D126/E126</f>
        <v>3.311965811965812E-2</v>
      </c>
      <c r="G126" s="17">
        <v>462518</v>
      </c>
      <c r="H126" s="17">
        <v>67650.429217986908</v>
      </c>
      <c r="I126" s="17">
        <v>394867.57078201312</v>
      </c>
      <c r="J126" s="17">
        <v>239002</v>
      </c>
      <c r="K126" s="17">
        <f t="shared" si="1"/>
        <v>171351.57078201309</v>
      </c>
      <c r="L126" s="1"/>
    </row>
    <row r="127" spans="1:12" x14ac:dyDescent="0.2">
      <c r="A127" s="9">
        <v>103</v>
      </c>
      <c r="B127" s="6" t="s">
        <v>57</v>
      </c>
      <c r="C127" s="6">
        <v>1</v>
      </c>
      <c r="D127" s="16">
        <v>27</v>
      </c>
      <c r="E127" s="17">
        <v>2471</v>
      </c>
      <c r="F127" s="26">
        <f>D127/E127</f>
        <v>1.0926750303520841E-2</v>
      </c>
      <c r="G127" s="17">
        <v>376414</v>
      </c>
      <c r="H127" s="17">
        <v>95559.134856450852</v>
      </c>
      <c r="I127" s="17">
        <v>280854.86514354916</v>
      </c>
      <c r="J127" s="17">
        <v>181301.4</v>
      </c>
      <c r="K127" s="17">
        <f t="shared" si="1"/>
        <v>85742.265143549143</v>
      </c>
      <c r="L127" s="2"/>
    </row>
    <row r="128" spans="1:12" x14ac:dyDescent="0.2">
      <c r="A128" s="9">
        <v>347</v>
      </c>
      <c r="B128" s="6" t="s">
        <v>192</v>
      </c>
      <c r="C128" s="6">
        <v>1</v>
      </c>
      <c r="D128" s="16">
        <v>30</v>
      </c>
      <c r="E128" s="17">
        <v>4596</v>
      </c>
      <c r="F128" s="26">
        <f>D128/E128</f>
        <v>6.5274151436031328E-3</v>
      </c>
      <c r="G128" s="17">
        <v>560886</v>
      </c>
      <c r="H128" s="17">
        <v>135258.32170055647</v>
      </c>
      <c r="I128" s="17">
        <v>425627.67829944356</v>
      </c>
      <c r="J128" s="17">
        <v>247571.8</v>
      </c>
      <c r="K128" s="17">
        <f t="shared" si="1"/>
        <v>112313.47829944352</v>
      </c>
      <c r="L128" s="2"/>
    </row>
    <row r="129" spans="1:12" x14ac:dyDescent="0.2">
      <c r="A129" s="9">
        <v>730</v>
      </c>
      <c r="B129" s="6" t="s">
        <v>228</v>
      </c>
      <c r="C129" s="6">
        <v>1</v>
      </c>
      <c r="D129" s="16">
        <v>12</v>
      </c>
      <c r="E129" s="17">
        <v>1485</v>
      </c>
      <c r="F129" s="26">
        <f>D129/E129</f>
        <v>8.0808080808080808E-3</v>
      </c>
      <c r="G129" s="17">
        <v>186727</v>
      </c>
      <c r="H129" s="17">
        <v>11252</v>
      </c>
      <c r="I129" s="17">
        <v>175475</v>
      </c>
      <c r="J129" s="17">
        <v>11596.4</v>
      </c>
      <c r="K129" s="17">
        <f t="shared" si="1"/>
        <v>344.39999999999964</v>
      </c>
      <c r="L129" s="2"/>
    </row>
    <row r="130" spans="1:12" x14ac:dyDescent="0.2">
      <c r="A130" s="9">
        <v>40</v>
      </c>
      <c r="B130" s="6" t="s">
        <v>21</v>
      </c>
      <c r="C130" s="6">
        <v>1</v>
      </c>
      <c r="D130" s="16">
        <v>14</v>
      </c>
      <c r="E130" s="17">
        <v>5682</v>
      </c>
      <c r="F130" s="26">
        <f>D130/E130</f>
        <v>2.4639211545230554E-3</v>
      </c>
      <c r="G130" s="17">
        <v>239631</v>
      </c>
      <c r="H130" s="17">
        <v>13129</v>
      </c>
      <c r="I130" s="17">
        <v>226502</v>
      </c>
      <c r="J130" s="17">
        <v>42186.399999999994</v>
      </c>
      <c r="K130" s="17">
        <f t="shared" si="1"/>
        <v>29057.399999999994</v>
      </c>
      <c r="L130" s="2"/>
    </row>
    <row r="131" spans="1:12" x14ac:dyDescent="0.2">
      <c r="A131" s="9">
        <v>715</v>
      </c>
      <c r="B131" s="6" t="s">
        <v>224</v>
      </c>
      <c r="C131" s="6">
        <v>1</v>
      </c>
      <c r="D131" s="16">
        <v>12</v>
      </c>
      <c r="E131" s="17">
        <v>1083</v>
      </c>
      <c r="F131" s="26">
        <f>D131/E131</f>
        <v>1.1080332409972299E-2</v>
      </c>
      <c r="G131" s="17">
        <v>244195</v>
      </c>
      <c r="H131" s="17">
        <v>11251</v>
      </c>
      <c r="I131" s="17">
        <v>232944</v>
      </c>
      <c r="J131" s="17">
        <v>11251</v>
      </c>
      <c r="K131" s="17">
        <f t="shared" si="1"/>
        <v>0</v>
      </c>
      <c r="L131" s="2"/>
    </row>
    <row r="132" spans="1:12" x14ac:dyDescent="0.2">
      <c r="A132" s="9">
        <v>161</v>
      </c>
      <c r="B132" s="6" t="s">
        <v>86</v>
      </c>
      <c r="C132" s="6">
        <v>1</v>
      </c>
      <c r="D132" s="16">
        <v>23</v>
      </c>
      <c r="E132" s="17">
        <v>2543</v>
      </c>
      <c r="F132" s="26">
        <f>D132/E132</f>
        <v>9.0444357058592217E-3</v>
      </c>
      <c r="G132" s="17">
        <v>383519</v>
      </c>
      <c r="H132" s="17">
        <v>38290.218198322298</v>
      </c>
      <c r="I132" s="17">
        <v>345228.78180167772</v>
      </c>
      <c r="J132" s="17">
        <v>68772.600000000006</v>
      </c>
      <c r="K132" s="17">
        <f t="shared" ref="K132:K194" si="2">J132-H132</f>
        <v>30482.381801677708</v>
      </c>
      <c r="L132" s="2"/>
    </row>
    <row r="133" spans="1:12" x14ac:dyDescent="0.2">
      <c r="A133" s="9">
        <v>690</v>
      </c>
      <c r="B133" s="6" t="s">
        <v>218</v>
      </c>
      <c r="C133" s="6">
        <v>1</v>
      </c>
      <c r="D133" s="16">
        <v>15</v>
      </c>
      <c r="E133" s="17">
        <v>2121.9999999787801</v>
      </c>
      <c r="F133" s="26">
        <f>D133/E133</f>
        <v>7.0688030160933075E-3</v>
      </c>
      <c r="G133" s="17">
        <v>221872</v>
      </c>
      <c r="H133" s="17">
        <v>35745.885564818251</v>
      </c>
      <c r="I133" s="17">
        <v>186126.11443518175</v>
      </c>
      <c r="J133" s="17">
        <v>74075.8</v>
      </c>
      <c r="K133" s="17">
        <f t="shared" si="2"/>
        <v>38329.914435181752</v>
      </c>
      <c r="L133" s="2"/>
    </row>
    <row r="134" spans="1:12" x14ac:dyDescent="0.2">
      <c r="A134" s="9">
        <v>125</v>
      </c>
      <c r="B134" s="6" t="s">
        <v>64</v>
      </c>
      <c r="C134" s="6">
        <v>1</v>
      </c>
      <c r="D134" s="16">
        <v>24</v>
      </c>
      <c r="E134" s="17">
        <v>931</v>
      </c>
      <c r="F134" s="26">
        <f>D134/E134</f>
        <v>2.577873254564984E-2</v>
      </c>
      <c r="G134" s="17">
        <v>392561</v>
      </c>
      <c r="H134" s="17">
        <v>98911.552051120074</v>
      </c>
      <c r="I134" s="17">
        <v>293649.44794887991</v>
      </c>
      <c r="J134" s="17">
        <v>158457.20000000001</v>
      </c>
      <c r="K134" s="17">
        <f t="shared" si="2"/>
        <v>59545.647948879938</v>
      </c>
      <c r="L134" s="2"/>
    </row>
    <row r="135" spans="1:12" x14ac:dyDescent="0.2">
      <c r="A135" s="9">
        <v>346</v>
      </c>
      <c r="B135" s="6" t="s">
        <v>191</v>
      </c>
      <c r="C135" s="6">
        <v>1</v>
      </c>
      <c r="D135" s="16">
        <v>19</v>
      </c>
      <c r="E135" s="17">
        <v>2012</v>
      </c>
      <c r="F135" s="26">
        <f>D135/E135</f>
        <v>9.4433399602385677E-3</v>
      </c>
      <c r="G135" s="17">
        <v>293909</v>
      </c>
      <c r="H135" s="17">
        <v>17816</v>
      </c>
      <c r="I135" s="17">
        <v>276093</v>
      </c>
      <c r="J135" s="17">
        <v>135774.39999999999</v>
      </c>
      <c r="K135" s="17">
        <f t="shared" si="2"/>
        <v>117958.39999999999</v>
      </c>
      <c r="L135" s="2"/>
    </row>
    <row r="136" spans="1:12" x14ac:dyDescent="0.2">
      <c r="A136" s="9">
        <v>350</v>
      </c>
      <c r="B136" s="6" t="s">
        <v>194</v>
      </c>
      <c r="C136" s="6">
        <v>1</v>
      </c>
      <c r="D136" s="16">
        <v>47</v>
      </c>
      <c r="E136" s="17">
        <v>908</v>
      </c>
      <c r="F136" s="26">
        <f>D136/E136</f>
        <v>5.1762114537444934E-2</v>
      </c>
      <c r="G136" s="17">
        <v>797908</v>
      </c>
      <c r="H136" s="17">
        <v>207326.02197660325</v>
      </c>
      <c r="I136" s="17">
        <v>590581.9780233968</v>
      </c>
      <c r="J136" s="17">
        <v>482040.4</v>
      </c>
      <c r="K136" s="17">
        <f t="shared" si="2"/>
        <v>274714.37802339677</v>
      </c>
      <c r="L136" s="2"/>
    </row>
    <row r="137" spans="1:12" x14ac:dyDescent="0.2">
      <c r="A137" s="9">
        <v>665</v>
      </c>
      <c r="B137" s="6" t="s">
        <v>211</v>
      </c>
      <c r="C137" s="6">
        <v>1</v>
      </c>
      <c r="D137" s="16">
        <v>10</v>
      </c>
      <c r="E137" s="17">
        <v>2800</v>
      </c>
      <c r="F137" s="26">
        <f>D137/E137</f>
        <v>3.5714285714285713E-3</v>
      </c>
      <c r="G137" s="17">
        <v>147283</v>
      </c>
      <c r="H137" s="17">
        <v>9377</v>
      </c>
      <c r="I137" s="17">
        <v>137906</v>
      </c>
      <c r="J137" s="17">
        <v>9998.2000000000007</v>
      </c>
      <c r="K137" s="17">
        <f t="shared" si="2"/>
        <v>621.20000000000073</v>
      </c>
      <c r="L137" s="2"/>
    </row>
    <row r="138" spans="1:12" x14ac:dyDescent="0.2">
      <c r="A138" s="9">
        <v>88</v>
      </c>
      <c r="B138" s="6" t="s">
        <v>45</v>
      </c>
      <c r="C138" s="6">
        <v>1</v>
      </c>
      <c r="D138" s="16">
        <v>27</v>
      </c>
      <c r="E138" s="17">
        <v>3559</v>
      </c>
      <c r="F138" s="26">
        <f>D138/E138</f>
        <v>7.586400674346727E-3</v>
      </c>
      <c r="G138" s="17">
        <v>428337</v>
      </c>
      <c r="H138" s="17">
        <v>57199.992643681224</v>
      </c>
      <c r="I138" s="17">
        <v>371137.00735631876</v>
      </c>
      <c r="J138" s="17">
        <v>187125</v>
      </c>
      <c r="K138" s="17">
        <f t="shared" si="2"/>
        <v>129925.00735631878</v>
      </c>
      <c r="L138" s="2"/>
    </row>
    <row r="139" spans="1:12" x14ac:dyDescent="0.2">
      <c r="A139" s="9">
        <v>325</v>
      </c>
      <c r="B139" s="6" t="s">
        <v>179</v>
      </c>
      <c r="C139" s="6">
        <v>1</v>
      </c>
      <c r="D139" s="16">
        <v>68</v>
      </c>
      <c r="E139" s="17">
        <v>5341</v>
      </c>
      <c r="F139" s="26">
        <f>D139/E139</f>
        <v>1.2731698183860701E-2</v>
      </c>
      <c r="G139" s="17">
        <v>892608</v>
      </c>
      <c r="H139" s="17">
        <v>167861.53239940674</v>
      </c>
      <c r="I139" s="17">
        <v>724746.46760059323</v>
      </c>
      <c r="J139" s="17">
        <v>554717.80000000005</v>
      </c>
      <c r="K139" s="17">
        <f t="shared" si="2"/>
        <v>386856.26760059327</v>
      </c>
      <c r="L139" s="2"/>
    </row>
    <row r="140" spans="1:12" x14ac:dyDescent="0.2">
      <c r="A140" s="9">
        <v>5</v>
      </c>
      <c r="B140" s="6" t="s">
        <v>3</v>
      </c>
      <c r="C140" s="6">
        <v>1</v>
      </c>
      <c r="D140" s="16">
        <v>56</v>
      </c>
      <c r="E140" s="17">
        <v>3677</v>
      </c>
      <c r="F140" s="26">
        <f>D140/E140</f>
        <v>1.5229806907805276E-2</v>
      </c>
      <c r="G140" s="17">
        <v>866472</v>
      </c>
      <c r="H140" s="17">
        <v>128535.8550826844</v>
      </c>
      <c r="I140" s="17">
        <v>737936.14491731557</v>
      </c>
      <c r="J140" s="17">
        <v>474454.6</v>
      </c>
      <c r="K140" s="17">
        <f t="shared" si="2"/>
        <v>345918.74491731555</v>
      </c>
      <c r="L140" s="2"/>
    </row>
    <row r="141" spans="1:12" x14ac:dyDescent="0.2">
      <c r="A141" s="9">
        <v>316</v>
      </c>
      <c r="B141" s="6" t="s">
        <v>174</v>
      </c>
      <c r="C141" s="6">
        <v>1</v>
      </c>
      <c r="D141" s="16">
        <v>19</v>
      </c>
      <c r="E141" s="17">
        <v>1966</v>
      </c>
      <c r="F141" s="26">
        <f>D141/E141</f>
        <v>9.6642929806714135E-3</v>
      </c>
      <c r="G141" s="17">
        <v>248219</v>
      </c>
      <c r="H141" s="17">
        <v>38727.9693594868</v>
      </c>
      <c r="I141" s="17">
        <v>209491.0306405132</v>
      </c>
      <c r="J141" s="17">
        <v>83105.600000000006</v>
      </c>
      <c r="K141" s="17">
        <f t="shared" si="2"/>
        <v>44377.630640513205</v>
      </c>
      <c r="L141" s="2"/>
    </row>
    <row r="142" spans="1:12" x14ac:dyDescent="0.2">
      <c r="A142" s="9">
        <v>340</v>
      </c>
      <c r="B142" s="6" t="s">
        <v>187</v>
      </c>
      <c r="C142" s="6">
        <v>1</v>
      </c>
      <c r="D142" s="16">
        <v>15</v>
      </c>
      <c r="E142" s="17">
        <v>170</v>
      </c>
      <c r="F142" s="26">
        <f>D142/E142</f>
        <v>8.8235294117647065E-2</v>
      </c>
      <c r="G142" s="17">
        <v>231115</v>
      </c>
      <c r="H142" s="17">
        <v>37166.443144846111</v>
      </c>
      <c r="I142" s="17">
        <v>193948.55685515387</v>
      </c>
      <c r="J142" s="17">
        <v>54932</v>
      </c>
      <c r="K142" s="17">
        <f t="shared" si="2"/>
        <v>17765.556855153889</v>
      </c>
      <c r="L142" s="1"/>
    </row>
    <row r="143" spans="1:12" x14ac:dyDescent="0.2">
      <c r="A143" s="9">
        <v>287</v>
      </c>
      <c r="B143" s="6" t="s">
        <v>375</v>
      </c>
      <c r="C143" s="6">
        <v>1</v>
      </c>
      <c r="D143" s="16">
        <v>13</v>
      </c>
      <c r="E143" s="17">
        <v>844</v>
      </c>
      <c r="F143" s="26">
        <f>D143/E143</f>
        <v>1.5402843601895734E-2</v>
      </c>
      <c r="G143" s="17">
        <v>183828</v>
      </c>
      <c r="H143" s="17">
        <v>22341.492692916927</v>
      </c>
      <c r="I143" s="17">
        <v>161486.50730708308</v>
      </c>
      <c r="J143" s="17">
        <v>92376.200000000012</v>
      </c>
      <c r="K143" s="17">
        <f t="shared" si="2"/>
        <v>70034.707307083081</v>
      </c>
      <c r="L143" s="2"/>
    </row>
    <row r="144" spans="1:12" x14ac:dyDescent="0.2">
      <c r="A144" s="9">
        <v>326</v>
      </c>
      <c r="B144" s="6" t="s">
        <v>180</v>
      </c>
      <c r="C144" s="6">
        <v>1</v>
      </c>
      <c r="D144" s="16">
        <v>18</v>
      </c>
      <c r="E144" s="17">
        <v>4854</v>
      </c>
      <c r="F144" s="26">
        <f>D144/E144</f>
        <v>3.708281829419036E-3</v>
      </c>
      <c r="G144" s="17">
        <v>258938</v>
      </c>
      <c r="H144" s="17">
        <v>51465.874466376517</v>
      </c>
      <c r="I144" s="17">
        <v>207472.12553362348</v>
      </c>
      <c r="J144" s="17">
        <v>98235.199999999997</v>
      </c>
      <c r="K144" s="17">
        <f t="shared" si="2"/>
        <v>46769.32553362348</v>
      </c>
      <c r="L144" s="2"/>
    </row>
    <row r="145" spans="1:12" x14ac:dyDescent="0.2">
      <c r="A145" s="9">
        <v>111</v>
      </c>
      <c r="B145" s="6" t="s">
        <v>59</v>
      </c>
      <c r="C145" s="6">
        <v>1</v>
      </c>
      <c r="D145" s="16">
        <v>22</v>
      </c>
      <c r="E145" s="17">
        <v>701</v>
      </c>
      <c r="F145" s="26">
        <f>D145/E145</f>
        <v>3.1383737517831668E-2</v>
      </c>
      <c r="G145" s="17">
        <v>315721</v>
      </c>
      <c r="H145" s="17">
        <v>78344.755371310661</v>
      </c>
      <c r="I145" s="17">
        <v>237376.24462868934</v>
      </c>
      <c r="J145" s="17">
        <v>145873.60000000001</v>
      </c>
      <c r="K145" s="17">
        <f t="shared" si="2"/>
        <v>67528.844628689345</v>
      </c>
      <c r="L145" s="2"/>
    </row>
    <row r="146" spans="1:12" x14ac:dyDescent="0.2">
      <c r="A146" s="9">
        <v>17</v>
      </c>
      <c r="B146" s="6" t="s">
        <v>10</v>
      </c>
      <c r="C146" s="6">
        <v>1</v>
      </c>
      <c r="D146" s="16">
        <v>11</v>
      </c>
      <c r="E146" s="17">
        <v>2494</v>
      </c>
      <c r="F146" s="26">
        <f>D146/E146</f>
        <v>4.4105854049719326E-3</v>
      </c>
      <c r="G146" s="17">
        <v>168891</v>
      </c>
      <c r="H146" s="17">
        <v>10315</v>
      </c>
      <c r="I146" s="17">
        <v>158576</v>
      </c>
      <c r="J146" s="17">
        <v>23131.800000000003</v>
      </c>
      <c r="K146" s="17">
        <f t="shared" si="2"/>
        <v>12816.800000000003</v>
      </c>
      <c r="L146" s="2"/>
    </row>
    <row r="147" spans="1:12" x14ac:dyDescent="0.2">
      <c r="A147" s="9">
        <v>73</v>
      </c>
      <c r="B147" s="6" t="s">
        <v>38</v>
      </c>
      <c r="C147" s="6">
        <v>1</v>
      </c>
      <c r="D147" s="16">
        <v>25</v>
      </c>
      <c r="E147" s="17">
        <v>2681</v>
      </c>
      <c r="F147" s="26">
        <f>D147/E147</f>
        <v>9.3248787765759043E-3</v>
      </c>
      <c r="G147" s="17">
        <v>538492</v>
      </c>
      <c r="H147" s="17">
        <v>104997.06714092247</v>
      </c>
      <c r="I147" s="17">
        <v>433494.93285907753</v>
      </c>
      <c r="J147" s="17">
        <v>243384.59999999998</v>
      </c>
      <c r="K147" s="17">
        <f t="shared" si="2"/>
        <v>138387.5328590775</v>
      </c>
      <c r="L147" s="2"/>
    </row>
    <row r="148" spans="1:12" x14ac:dyDescent="0.2">
      <c r="A148" s="9">
        <v>720</v>
      </c>
      <c r="B148" s="6" t="s">
        <v>226</v>
      </c>
      <c r="C148" s="6">
        <v>1</v>
      </c>
      <c r="D148" s="16">
        <v>14</v>
      </c>
      <c r="E148" s="17">
        <v>1290</v>
      </c>
      <c r="F148" s="26">
        <f>D148/E148</f>
        <v>1.0852713178294573E-2</v>
      </c>
      <c r="G148" s="17">
        <v>202285</v>
      </c>
      <c r="H148" s="17">
        <v>20638.357345105473</v>
      </c>
      <c r="I148" s="17">
        <v>181646.64265489453</v>
      </c>
      <c r="J148" s="17">
        <v>49967</v>
      </c>
      <c r="K148" s="17">
        <f t="shared" si="2"/>
        <v>29328.642654894527</v>
      </c>
      <c r="L148" s="2"/>
    </row>
    <row r="149" spans="1:12" x14ac:dyDescent="0.2">
      <c r="A149" s="9">
        <v>177</v>
      </c>
      <c r="B149" s="6" t="s">
        <v>99</v>
      </c>
      <c r="C149" s="6">
        <v>1</v>
      </c>
      <c r="D149" s="16">
        <v>22</v>
      </c>
      <c r="E149" s="17">
        <v>2219</v>
      </c>
      <c r="F149" s="26">
        <f>D149/E149</f>
        <v>9.9143758449752144E-3</v>
      </c>
      <c r="G149" s="17">
        <v>327032</v>
      </c>
      <c r="H149" s="17">
        <v>89816.750454575813</v>
      </c>
      <c r="I149" s="17">
        <v>237215.24954542419</v>
      </c>
      <c r="J149" s="17">
        <v>164254.19999999998</v>
      </c>
      <c r="K149" s="17">
        <f t="shared" si="2"/>
        <v>74437.44954542417</v>
      </c>
      <c r="L149" s="2"/>
    </row>
    <row r="150" spans="1:12" x14ac:dyDescent="0.2">
      <c r="A150" s="9">
        <v>159</v>
      </c>
      <c r="B150" s="6" t="s">
        <v>84</v>
      </c>
      <c r="C150" s="6">
        <v>1</v>
      </c>
      <c r="D150" s="16">
        <v>13</v>
      </c>
      <c r="E150" s="17">
        <v>2855</v>
      </c>
      <c r="F150" s="26">
        <f>D150/E150</f>
        <v>4.5534150612959717E-3</v>
      </c>
      <c r="G150" s="17">
        <v>200544</v>
      </c>
      <c r="H150" s="17">
        <v>12192</v>
      </c>
      <c r="I150" s="17">
        <v>188352</v>
      </c>
      <c r="J150" s="17">
        <v>63986.399999999994</v>
      </c>
      <c r="K150" s="17">
        <f t="shared" si="2"/>
        <v>51794.399999999994</v>
      </c>
      <c r="L150" s="2"/>
    </row>
    <row r="151" spans="1:12" x14ac:dyDescent="0.2">
      <c r="A151" s="9">
        <v>151</v>
      </c>
      <c r="B151" s="6" t="s">
        <v>78</v>
      </c>
      <c r="C151" s="6">
        <v>1</v>
      </c>
      <c r="D151" s="16">
        <v>14</v>
      </c>
      <c r="E151" s="17">
        <v>1555</v>
      </c>
      <c r="F151" s="26">
        <f>D151/E151</f>
        <v>9.0032154340836008E-3</v>
      </c>
      <c r="G151" s="17">
        <v>177628</v>
      </c>
      <c r="H151" s="17">
        <v>13129</v>
      </c>
      <c r="I151" s="17">
        <v>164499</v>
      </c>
      <c r="J151" s="17">
        <v>57232</v>
      </c>
      <c r="K151" s="17">
        <f t="shared" si="2"/>
        <v>44103</v>
      </c>
      <c r="L151" s="2"/>
    </row>
    <row r="152" spans="1:12" x14ac:dyDescent="0.2">
      <c r="A152" s="9">
        <v>308</v>
      </c>
      <c r="B152" s="6" t="s">
        <v>170</v>
      </c>
      <c r="C152" s="6">
        <v>1</v>
      </c>
      <c r="D152" s="16">
        <v>12</v>
      </c>
      <c r="E152" s="17">
        <v>5650</v>
      </c>
      <c r="F152" s="26">
        <f>D152/E152</f>
        <v>2.1238938053097347E-3</v>
      </c>
      <c r="G152" s="17">
        <v>244776</v>
      </c>
      <c r="H152" s="17">
        <v>11255</v>
      </c>
      <c r="I152" s="17">
        <v>233521</v>
      </c>
      <c r="J152" s="17">
        <v>20307.199999999997</v>
      </c>
      <c r="K152" s="17">
        <f t="shared" si="2"/>
        <v>9052.1999999999971</v>
      </c>
      <c r="L152" s="2"/>
    </row>
    <row r="153" spans="1:12" x14ac:dyDescent="0.2">
      <c r="A153" s="9">
        <v>10</v>
      </c>
      <c r="B153" s="6" t="s">
        <v>7</v>
      </c>
      <c r="C153" s="6">
        <v>1</v>
      </c>
      <c r="D153" s="16">
        <v>13</v>
      </c>
      <c r="E153" s="17">
        <v>5980</v>
      </c>
      <c r="F153" s="26">
        <f>D153/E153</f>
        <v>2.1739130434782609E-3</v>
      </c>
      <c r="G153" s="17">
        <v>206013</v>
      </c>
      <c r="H153" s="17">
        <v>54305.320885322377</v>
      </c>
      <c r="I153" s="17">
        <v>151707.67911467762</v>
      </c>
      <c r="J153" s="17">
        <v>93991.4</v>
      </c>
      <c r="K153" s="17">
        <f t="shared" si="2"/>
        <v>39686.079114677617</v>
      </c>
      <c r="L153" s="2"/>
    </row>
    <row r="154" spans="1:12" x14ac:dyDescent="0.2">
      <c r="A154" s="9">
        <v>610</v>
      </c>
      <c r="B154" s="6" t="s">
        <v>198</v>
      </c>
      <c r="C154" s="6">
        <v>1</v>
      </c>
      <c r="D154" s="16">
        <v>17</v>
      </c>
      <c r="E154" s="17">
        <v>2266</v>
      </c>
      <c r="F154" s="26">
        <f>D154/E154</f>
        <v>7.5022065313327451E-3</v>
      </c>
      <c r="G154" s="17">
        <v>214930</v>
      </c>
      <c r="H154" s="17">
        <v>53549.184514163549</v>
      </c>
      <c r="I154" s="17">
        <v>161380.81548583644</v>
      </c>
      <c r="J154" s="17">
        <v>98064</v>
      </c>
      <c r="K154" s="17">
        <f t="shared" si="2"/>
        <v>44514.815485836451</v>
      </c>
      <c r="L154" s="2"/>
    </row>
    <row r="155" spans="1:12" x14ac:dyDescent="0.2">
      <c r="A155" s="9">
        <v>227</v>
      </c>
      <c r="B155" s="6" t="s">
        <v>127</v>
      </c>
      <c r="C155" s="6">
        <v>1</v>
      </c>
      <c r="D155" s="16">
        <v>20</v>
      </c>
      <c r="E155" s="17">
        <v>1417</v>
      </c>
      <c r="F155" s="26">
        <f>D155/E155</f>
        <v>1.4114326040931546E-2</v>
      </c>
      <c r="G155" s="17">
        <v>328201</v>
      </c>
      <c r="H155" s="17">
        <v>46485.984913755005</v>
      </c>
      <c r="I155" s="17">
        <v>281715.01508624502</v>
      </c>
      <c r="J155" s="17">
        <v>167270.39999999999</v>
      </c>
      <c r="K155" s="17">
        <f t="shared" si="2"/>
        <v>120784.41508624499</v>
      </c>
      <c r="L155" s="2"/>
    </row>
    <row r="156" spans="1:12" x14ac:dyDescent="0.2">
      <c r="A156" s="9">
        <v>314</v>
      </c>
      <c r="B156" s="6" t="s">
        <v>173</v>
      </c>
      <c r="C156" s="6">
        <v>1</v>
      </c>
      <c r="D156" s="16">
        <v>6</v>
      </c>
      <c r="E156" s="17">
        <v>2648</v>
      </c>
      <c r="F156" s="26">
        <f>D156/E156</f>
        <v>2.2658610271903325E-3</v>
      </c>
      <c r="G156" s="17">
        <v>142217</v>
      </c>
      <c r="H156" s="17">
        <v>17566.223451097583</v>
      </c>
      <c r="I156" s="17">
        <v>124650.77654890242</v>
      </c>
      <c r="J156" s="17">
        <v>28432.2</v>
      </c>
      <c r="K156" s="17">
        <f t="shared" si="2"/>
        <v>10865.976548902418</v>
      </c>
      <c r="L156" s="2"/>
    </row>
    <row r="157" spans="1:12" x14ac:dyDescent="0.2">
      <c r="A157" s="9">
        <v>625</v>
      </c>
      <c r="B157" s="6" t="s">
        <v>203</v>
      </c>
      <c r="C157" s="6">
        <v>1</v>
      </c>
      <c r="D157" s="16">
        <v>20</v>
      </c>
      <c r="E157" s="17">
        <v>5494</v>
      </c>
      <c r="F157" s="26">
        <f>D157/E157</f>
        <v>3.6403349108117948E-3</v>
      </c>
      <c r="G157" s="17">
        <v>309902</v>
      </c>
      <c r="H157" s="17">
        <v>42302.190737493089</v>
      </c>
      <c r="I157" s="17">
        <v>267599.8092625069</v>
      </c>
      <c r="J157" s="17">
        <v>138938</v>
      </c>
      <c r="K157" s="17">
        <f t="shared" si="2"/>
        <v>96635.809262506911</v>
      </c>
      <c r="L157" s="2"/>
    </row>
    <row r="158" spans="1:12" x14ac:dyDescent="0.2">
      <c r="A158" s="9">
        <v>139</v>
      </c>
      <c r="B158" s="6" t="s">
        <v>72</v>
      </c>
      <c r="C158" s="6">
        <v>1</v>
      </c>
      <c r="D158" s="16">
        <v>20</v>
      </c>
      <c r="E158" s="17">
        <v>3702</v>
      </c>
      <c r="F158" s="26">
        <f>D158/E158</f>
        <v>5.4024851431658562E-3</v>
      </c>
      <c r="G158" s="17">
        <v>282804</v>
      </c>
      <c r="H158" s="17">
        <v>59086.416544929278</v>
      </c>
      <c r="I158" s="17">
        <v>223717.58345507074</v>
      </c>
      <c r="J158" s="17">
        <v>115078</v>
      </c>
      <c r="K158" s="17">
        <f t="shared" si="2"/>
        <v>55991.583455070722</v>
      </c>
      <c r="L158" s="2"/>
    </row>
    <row r="159" spans="1:12" x14ac:dyDescent="0.2">
      <c r="A159" s="9">
        <v>136</v>
      </c>
      <c r="B159" s="6" t="s">
        <v>69</v>
      </c>
      <c r="C159" s="6">
        <v>1</v>
      </c>
      <c r="D159" s="16">
        <v>18</v>
      </c>
      <c r="E159" s="17">
        <v>2688</v>
      </c>
      <c r="F159" s="26">
        <f>D159/E159</f>
        <v>6.6964285714285711E-3</v>
      </c>
      <c r="G159" s="17">
        <v>272727</v>
      </c>
      <c r="H159" s="17">
        <v>71068.777673780365</v>
      </c>
      <c r="I159" s="17">
        <v>201658.22232621963</v>
      </c>
      <c r="J159" s="17">
        <v>143552.20000000001</v>
      </c>
      <c r="K159" s="17">
        <f t="shared" si="2"/>
        <v>72483.422326219646</v>
      </c>
      <c r="L159" s="2"/>
    </row>
    <row r="160" spans="1:12" x14ac:dyDescent="0.2">
      <c r="A160" s="9">
        <v>82</v>
      </c>
      <c r="B160" s="6" t="s">
        <v>41</v>
      </c>
      <c r="C160" s="6">
        <v>1</v>
      </c>
      <c r="D160" s="16">
        <v>13</v>
      </c>
      <c r="E160" s="17">
        <v>2922</v>
      </c>
      <c r="F160" s="26">
        <f>D160/E160</f>
        <v>4.4490075290896649E-3</v>
      </c>
      <c r="G160" s="17">
        <v>202558</v>
      </c>
      <c r="H160" s="17">
        <v>36983.640981807221</v>
      </c>
      <c r="I160" s="17">
        <v>165574.35901819277</v>
      </c>
      <c r="J160" s="17">
        <v>60028.2</v>
      </c>
      <c r="K160" s="17">
        <f t="shared" si="2"/>
        <v>23044.559018192776</v>
      </c>
      <c r="L160" s="2"/>
    </row>
    <row r="161" spans="1:12" x14ac:dyDescent="0.2">
      <c r="A161" s="9">
        <v>620</v>
      </c>
      <c r="B161" s="6" t="s">
        <v>201</v>
      </c>
      <c r="C161" s="6">
        <v>1</v>
      </c>
      <c r="D161" s="16">
        <v>14</v>
      </c>
      <c r="E161" s="17">
        <v>954</v>
      </c>
      <c r="F161" s="26">
        <f>D161/E161</f>
        <v>1.4675052410901468E-2</v>
      </c>
      <c r="G161" s="17">
        <v>219955</v>
      </c>
      <c r="H161" s="17">
        <v>18671.605281405929</v>
      </c>
      <c r="I161" s="17">
        <v>201283.39471859406</v>
      </c>
      <c r="J161" s="17">
        <v>32537.599999999999</v>
      </c>
      <c r="K161" s="17">
        <f t="shared" si="2"/>
        <v>13865.994718594069</v>
      </c>
      <c r="L161" s="2"/>
    </row>
    <row r="162" spans="1:12" x14ac:dyDescent="0.2">
      <c r="A162" s="9">
        <v>131</v>
      </c>
      <c r="B162" s="6" t="s">
        <v>67</v>
      </c>
      <c r="C162" s="6">
        <v>1</v>
      </c>
      <c r="D162" s="16">
        <v>15</v>
      </c>
      <c r="E162" s="17">
        <v>4253</v>
      </c>
      <c r="F162" s="26">
        <f>D162/E162</f>
        <v>3.5269221725840582E-3</v>
      </c>
      <c r="G162" s="17">
        <v>210716</v>
      </c>
      <c r="H162" s="17">
        <v>64991.830412705625</v>
      </c>
      <c r="I162" s="17">
        <v>145724.16958729437</v>
      </c>
      <c r="J162" s="17">
        <v>114837.4</v>
      </c>
      <c r="K162" s="17">
        <f t="shared" si="2"/>
        <v>49845.569587294369</v>
      </c>
      <c r="L162" s="2"/>
    </row>
    <row r="163" spans="1:12" x14ac:dyDescent="0.2">
      <c r="A163" s="9">
        <v>145</v>
      </c>
      <c r="B163" s="6" t="s">
        <v>75</v>
      </c>
      <c r="C163" s="6">
        <v>1</v>
      </c>
      <c r="D163" s="16">
        <v>20</v>
      </c>
      <c r="E163" s="17">
        <v>1082</v>
      </c>
      <c r="F163" s="26">
        <f>D163/E163</f>
        <v>1.8484288354898338E-2</v>
      </c>
      <c r="G163" s="17">
        <v>268873</v>
      </c>
      <c r="H163" s="17">
        <v>62994.917628682815</v>
      </c>
      <c r="I163" s="17">
        <v>205878.0823713172</v>
      </c>
      <c r="J163" s="17">
        <v>147572.79999999999</v>
      </c>
      <c r="K163" s="17">
        <f t="shared" si="2"/>
        <v>84577.882371317173</v>
      </c>
      <c r="L163" s="2"/>
    </row>
    <row r="164" spans="1:12" x14ac:dyDescent="0.2">
      <c r="A164" s="9">
        <v>331</v>
      </c>
      <c r="B164" s="6" t="s">
        <v>182</v>
      </c>
      <c r="C164" s="6">
        <v>1</v>
      </c>
      <c r="D164" s="16">
        <v>25</v>
      </c>
      <c r="E164" s="17">
        <v>1493</v>
      </c>
      <c r="F164" s="26">
        <f>D164/E164</f>
        <v>1.6744809109176157E-2</v>
      </c>
      <c r="G164" s="17">
        <v>438250</v>
      </c>
      <c r="H164" s="17">
        <v>23442</v>
      </c>
      <c r="I164" s="17">
        <v>414808</v>
      </c>
      <c r="J164" s="17">
        <v>155916.79999999999</v>
      </c>
      <c r="K164" s="17">
        <f t="shared" si="2"/>
        <v>132474.79999999999</v>
      </c>
      <c r="L164" s="2"/>
    </row>
    <row r="165" spans="1:12" x14ac:dyDescent="0.2">
      <c r="A165" s="9">
        <v>322</v>
      </c>
      <c r="B165" s="6" t="s">
        <v>177</v>
      </c>
      <c r="C165" s="6">
        <v>1</v>
      </c>
      <c r="D165" s="16">
        <v>9</v>
      </c>
      <c r="E165" s="17">
        <v>853</v>
      </c>
      <c r="F165" s="26">
        <f>D165/E165</f>
        <v>1.0550996483001172E-2</v>
      </c>
      <c r="G165" s="17">
        <v>148369</v>
      </c>
      <c r="H165" s="17">
        <v>10623.559815554134</v>
      </c>
      <c r="I165" s="17">
        <v>137745.44018444588</v>
      </c>
      <c r="J165" s="17">
        <v>21324.799999999999</v>
      </c>
      <c r="K165" s="17">
        <f t="shared" si="2"/>
        <v>10701.240184445865</v>
      </c>
      <c r="L165" s="2"/>
    </row>
    <row r="166" spans="1:12" x14ac:dyDescent="0.2">
      <c r="A166" s="9">
        <v>321</v>
      </c>
      <c r="B166" s="6" t="s">
        <v>176</v>
      </c>
      <c r="C166" s="6">
        <v>1</v>
      </c>
      <c r="D166" s="16">
        <v>10</v>
      </c>
      <c r="E166" s="17">
        <v>3751</v>
      </c>
      <c r="F166" s="26">
        <f>D166/E166</f>
        <v>2.6659557451346309E-3</v>
      </c>
      <c r="G166" s="17">
        <v>182498</v>
      </c>
      <c r="H166" s="17">
        <v>9658.9459280835035</v>
      </c>
      <c r="I166" s="17">
        <v>172839.0540719165</v>
      </c>
      <c r="J166" s="17">
        <v>47879.199999999997</v>
      </c>
      <c r="K166" s="17">
        <f t="shared" si="2"/>
        <v>38220.254071916497</v>
      </c>
      <c r="L166" s="2"/>
    </row>
    <row r="167" spans="1:12" x14ac:dyDescent="0.2">
      <c r="A167" s="9">
        <v>189</v>
      </c>
      <c r="B167" s="6" t="s">
        <v>106</v>
      </c>
      <c r="C167" s="6">
        <v>1</v>
      </c>
      <c r="D167" s="16">
        <v>12</v>
      </c>
      <c r="E167" s="17">
        <v>4220</v>
      </c>
      <c r="F167" s="26">
        <f>D167/E167</f>
        <v>2.843601895734597E-3</v>
      </c>
      <c r="G167" s="17">
        <v>215399</v>
      </c>
      <c r="H167" s="17">
        <v>11254</v>
      </c>
      <c r="I167" s="17">
        <v>204145</v>
      </c>
      <c r="J167" s="17">
        <v>63013</v>
      </c>
      <c r="K167" s="17">
        <f t="shared" si="2"/>
        <v>51759</v>
      </c>
      <c r="L167" s="2"/>
    </row>
    <row r="168" spans="1:12" x14ac:dyDescent="0.2">
      <c r="A168" s="9">
        <v>87</v>
      </c>
      <c r="B168" s="6" t="s">
        <v>44</v>
      </c>
      <c r="C168" s="6">
        <v>1</v>
      </c>
      <c r="D168" s="16">
        <v>14</v>
      </c>
      <c r="E168" s="17">
        <v>2679</v>
      </c>
      <c r="F168" s="26">
        <f>D168/E168</f>
        <v>5.2258305337812613E-3</v>
      </c>
      <c r="G168" s="17">
        <v>228439</v>
      </c>
      <c r="H168" s="17">
        <v>48016.909468300408</v>
      </c>
      <c r="I168" s="17">
        <v>180422.09053169959</v>
      </c>
      <c r="J168" s="17">
        <v>104925.40000000001</v>
      </c>
      <c r="K168" s="17">
        <f t="shared" si="2"/>
        <v>56908.490531699601</v>
      </c>
      <c r="L168" s="2"/>
    </row>
    <row r="169" spans="1:12" x14ac:dyDescent="0.2">
      <c r="A169" s="9">
        <v>219</v>
      </c>
      <c r="B169" s="6" t="s">
        <v>122</v>
      </c>
      <c r="C169" s="6">
        <v>1</v>
      </c>
      <c r="D169" s="16">
        <v>12</v>
      </c>
      <c r="E169" s="17">
        <v>2143</v>
      </c>
      <c r="F169" s="26">
        <f>D169/E169</f>
        <v>5.5996266915538965E-3</v>
      </c>
      <c r="G169" s="17">
        <v>206229</v>
      </c>
      <c r="H169" s="17">
        <v>49042.205819682436</v>
      </c>
      <c r="I169" s="17">
        <v>157186.79418031755</v>
      </c>
      <c r="J169" s="17">
        <v>88671.8</v>
      </c>
      <c r="K169" s="17">
        <f t="shared" si="2"/>
        <v>39629.594180317566</v>
      </c>
      <c r="L169" s="2"/>
    </row>
    <row r="170" spans="1:12" x14ac:dyDescent="0.2">
      <c r="A170" s="9">
        <v>18</v>
      </c>
      <c r="B170" s="6" t="s">
        <v>11</v>
      </c>
      <c r="C170" s="6">
        <v>1</v>
      </c>
      <c r="D170" s="16">
        <v>12</v>
      </c>
      <c r="E170" s="17">
        <v>563</v>
      </c>
      <c r="F170" s="26">
        <f>D170/E170</f>
        <v>2.1314387211367674E-2</v>
      </c>
      <c r="G170" s="17">
        <v>274609</v>
      </c>
      <c r="H170" s="17">
        <v>58453.915918028499</v>
      </c>
      <c r="I170" s="17">
        <v>216155.08408197149</v>
      </c>
      <c r="J170" s="17">
        <v>105229.4</v>
      </c>
      <c r="K170" s="17">
        <f t="shared" si="2"/>
        <v>46775.484081971495</v>
      </c>
      <c r="L170" s="2"/>
    </row>
    <row r="171" spans="1:12" x14ac:dyDescent="0.2">
      <c r="A171" s="9">
        <v>30</v>
      </c>
      <c r="B171" s="6" t="s">
        <v>17</v>
      </c>
      <c r="C171" s="6">
        <v>1</v>
      </c>
      <c r="D171" s="16">
        <v>12</v>
      </c>
      <c r="E171" s="17">
        <v>4458</v>
      </c>
      <c r="F171" s="26">
        <f>D171/E171</f>
        <v>2.6917900403768506E-3</v>
      </c>
      <c r="G171" s="17">
        <v>217362</v>
      </c>
      <c r="H171" s="17">
        <v>30754.021599936656</v>
      </c>
      <c r="I171" s="17">
        <v>186607.97840006335</v>
      </c>
      <c r="J171" s="17">
        <v>64425.4</v>
      </c>
      <c r="K171" s="17">
        <f t="shared" si="2"/>
        <v>33671.378400063346</v>
      </c>
      <c r="L171" s="2"/>
    </row>
    <row r="172" spans="1:12" x14ac:dyDescent="0.2">
      <c r="A172" s="9">
        <v>50</v>
      </c>
      <c r="B172" s="6" t="s">
        <v>26</v>
      </c>
      <c r="C172" s="6">
        <v>1</v>
      </c>
      <c r="D172" s="16">
        <v>15</v>
      </c>
      <c r="E172" s="17">
        <v>3299</v>
      </c>
      <c r="F172" s="26">
        <f>D172/E172</f>
        <v>4.5468323734464992E-3</v>
      </c>
      <c r="G172" s="17">
        <v>254804</v>
      </c>
      <c r="H172" s="17">
        <v>24737.988282270526</v>
      </c>
      <c r="I172" s="17">
        <v>230066.01171772947</v>
      </c>
      <c r="J172" s="17">
        <v>94520.4</v>
      </c>
      <c r="K172" s="17">
        <f t="shared" si="2"/>
        <v>69782.411717729468</v>
      </c>
      <c r="L172" s="2"/>
    </row>
    <row r="173" spans="1:12" x14ac:dyDescent="0.2">
      <c r="A173" s="9">
        <v>72</v>
      </c>
      <c r="B173" s="6" t="s">
        <v>37</v>
      </c>
      <c r="C173" s="6">
        <v>1</v>
      </c>
      <c r="D173" s="16">
        <v>8</v>
      </c>
      <c r="E173" s="17">
        <v>3553</v>
      </c>
      <c r="F173" s="26">
        <f>D173/E173</f>
        <v>2.2516183506895581E-3</v>
      </c>
      <c r="G173" s="17">
        <v>120327</v>
      </c>
      <c r="H173" s="17">
        <v>7503</v>
      </c>
      <c r="I173" s="17">
        <v>112824</v>
      </c>
      <c r="J173" s="17">
        <v>32016.6</v>
      </c>
      <c r="K173" s="17">
        <f t="shared" si="2"/>
        <v>24513.599999999999</v>
      </c>
      <c r="L173" s="2"/>
    </row>
    <row r="174" spans="1:12" x14ac:dyDescent="0.2">
      <c r="A174" s="9">
        <v>755</v>
      </c>
      <c r="B174" s="6" t="s">
        <v>234</v>
      </c>
      <c r="C174" s="6">
        <v>1</v>
      </c>
      <c r="D174" s="16">
        <v>13</v>
      </c>
      <c r="E174" s="17">
        <v>606</v>
      </c>
      <c r="F174" s="26">
        <f>D174/E174</f>
        <v>2.1452145214521452E-2</v>
      </c>
      <c r="G174" s="17">
        <v>217448</v>
      </c>
      <c r="H174" s="17">
        <v>57302.889023693904</v>
      </c>
      <c r="I174" s="17">
        <v>160145.11097630608</v>
      </c>
      <c r="J174" s="17">
        <v>91995</v>
      </c>
      <c r="K174" s="17">
        <f t="shared" si="2"/>
        <v>34692.110976306096</v>
      </c>
      <c r="L174" s="2"/>
    </row>
    <row r="175" spans="1:12" x14ac:dyDescent="0.2">
      <c r="A175" s="9">
        <v>127</v>
      </c>
      <c r="B175" s="6" t="s">
        <v>65</v>
      </c>
      <c r="C175" s="6">
        <v>1</v>
      </c>
      <c r="D175" s="16">
        <v>12</v>
      </c>
      <c r="E175" s="17">
        <v>347</v>
      </c>
      <c r="F175" s="26">
        <f>D175/E175</f>
        <v>3.4582132564841501E-2</v>
      </c>
      <c r="G175" s="17">
        <v>170734</v>
      </c>
      <c r="H175" s="17">
        <v>34685.568742433155</v>
      </c>
      <c r="I175" s="17">
        <v>136048.43125756684</v>
      </c>
      <c r="J175" s="17">
        <v>57907</v>
      </c>
      <c r="K175" s="17">
        <f t="shared" si="2"/>
        <v>23221.431257566845</v>
      </c>
      <c r="L175" s="2"/>
    </row>
    <row r="176" spans="1:12" x14ac:dyDescent="0.2">
      <c r="A176" s="9">
        <v>9</v>
      </c>
      <c r="B176" s="6" t="s">
        <v>6</v>
      </c>
      <c r="C176" s="6">
        <v>1</v>
      </c>
      <c r="D176" s="16">
        <v>11</v>
      </c>
      <c r="E176" s="17">
        <v>5835</v>
      </c>
      <c r="F176" s="26">
        <f>D176/E176</f>
        <v>1.8851756640959727E-3</v>
      </c>
      <c r="G176" s="17">
        <v>201060</v>
      </c>
      <c r="H176" s="17">
        <v>28452.427092102498</v>
      </c>
      <c r="I176" s="17">
        <v>172607.5729078975</v>
      </c>
      <c r="J176" s="17">
        <v>75796.600000000006</v>
      </c>
      <c r="K176" s="17">
        <f t="shared" si="2"/>
        <v>47344.172907897504</v>
      </c>
      <c r="L176" s="2"/>
    </row>
    <row r="177" spans="1:12" x14ac:dyDescent="0.2">
      <c r="A177" s="9">
        <v>83</v>
      </c>
      <c r="B177" s="6" t="s">
        <v>42</v>
      </c>
      <c r="C177" s="6">
        <v>1</v>
      </c>
      <c r="D177" s="16">
        <v>10</v>
      </c>
      <c r="E177" s="17">
        <v>2159</v>
      </c>
      <c r="F177" s="26">
        <f>D177/E177</f>
        <v>4.6317739694302917E-3</v>
      </c>
      <c r="G177" s="17">
        <v>130590</v>
      </c>
      <c r="H177" s="17">
        <v>24351.230871379932</v>
      </c>
      <c r="I177" s="17">
        <v>106238.76912862007</v>
      </c>
      <c r="J177" s="17">
        <v>49898.8</v>
      </c>
      <c r="K177" s="17">
        <f t="shared" si="2"/>
        <v>25547.569128620071</v>
      </c>
      <c r="L177" s="2"/>
    </row>
    <row r="178" spans="1:12" x14ac:dyDescent="0.2">
      <c r="A178" s="9">
        <v>211</v>
      </c>
      <c r="B178" s="6" t="s">
        <v>117</v>
      </c>
      <c r="C178" s="6">
        <v>1</v>
      </c>
      <c r="D178" s="16">
        <v>8</v>
      </c>
      <c r="E178" s="17">
        <v>4796</v>
      </c>
      <c r="F178" s="26">
        <f>D178/E178</f>
        <v>1.6680567139282735E-3</v>
      </c>
      <c r="G178" s="17">
        <v>123217</v>
      </c>
      <c r="H178" s="17">
        <v>17133.040118660741</v>
      </c>
      <c r="I178" s="17">
        <v>106083.95988133925</v>
      </c>
      <c r="J178" s="17">
        <v>40046.400000000001</v>
      </c>
      <c r="K178" s="17">
        <f t="shared" si="2"/>
        <v>22913.35988133926</v>
      </c>
      <c r="L178" s="2"/>
    </row>
    <row r="179" spans="1:12" x14ac:dyDescent="0.2">
      <c r="A179" s="9">
        <v>710</v>
      </c>
      <c r="B179" s="6" t="s">
        <v>222</v>
      </c>
      <c r="C179" s="6">
        <v>1</v>
      </c>
      <c r="D179" s="16">
        <v>7</v>
      </c>
      <c r="E179" s="17">
        <v>2201</v>
      </c>
      <c r="F179" s="26">
        <f>D179/E179</f>
        <v>3.1803725579282144E-3</v>
      </c>
      <c r="G179" s="17">
        <v>106803</v>
      </c>
      <c r="H179" s="17">
        <v>14552.456667645667</v>
      </c>
      <c r="I179" s="17">
        <v>92250.54333235434</v>
      </c>
      <c r="J179" s="17">
        <v>20695</v>
      </c>
      <c r="K179" s="17">
        <f t="shared" si="2"/>
        <v>6142.543332354333</v>
      </c>
      <c r="L179" s="2"/>
    </row>
    <row r="180" spans="1:12" x14ac:dyDescent="0.2">
      <c r="A180" s="9">
        <v>292</v>
      </c>
      <c r="B180" s="6" t="s">
        <v>160</v>
      </c>
      <c r="C180" s="6">
        <v>1</v>
      </c>
      <c r="D180" s="16">
        <v>8</v>
      </c>
      <c r="E180" s="17">
        <v>2097</v>
      </c>
      <c r="F180" s="26">
        <f>D180/E180</f>
        <v>3.814973772055317E-3</v>
      </c>
      <c r="G180" s="17">
        <v>98543</v>
      </c>
      <c r="H180" s="17">
        <v>7503</v>
      </c>
      <c r="I180" s="17">
        <v>91040</v>
      </c>
      <c r="J180" s="17">
        <v>18775.8</v>
      </c>
      <c r="K180" s="17">
        <f t="shared" si="2"/>
        <v>11272.8</v>
      </c>
      <c r="L180" s="2"/>
    </row>
    <row r="181" spans="1:12" x14ac:dyDescent="0.2">
      <c r="A181" s="9">
        <v>74</v>
      </c>
      <c r="B181" s="6" t="s">
        <v>39</v>
      </c>
      <c r="C181" s="6">
        <v>1</v>
      </c>
      <c r="D181" s="16">
        <v>5</v>
      </c>
      <c r="E181" s="17">
        <v>316</v>
      </c>
      <c r="F181" s="26">
        <f>D181/E181</f>
        <v>1.5822784810126583E-2</v>
      </c>
      <c r="G181" s="17">
        <v>94289</v>
      </c>
      <c r="H181" s="17">
        <v>4689</v>
      </c>
      <c r="I181" s="17">
        <v>89600</v>
      </c>
      <c r="J181" s="17">
        <v>33208.400000000001</v>
      </c>
      <c r="K181" s="17">
        <f t="shared" si="2"/>
        <v>28519.4</v>
      </c>
      <c r="L181" s="2"/>
    </row>
    <row r="182" spans="1:12" x14ac:dyDescent="0.2">
      <c r="A182" s="9">
        <v>266</v>
      </c>
      <c r="B182" s="6" t="s">
        <v>146</v>
      </c>
      <c r="C182" s="6">
        <v>1</v>
      </c>
      <c r="D182" s="16">
        <v>5</v>
      </c>
      <c r="E182" s="17">
        <v>3505</v>
      </c>
      <c r="F182" s="26">
        <f>D182/E182</f>
        <v>1.4265335235378032E-3</v>
      </c>
      <c r="G182" s="17">
        <v>75759</v>
      </c>
      <c r="H182" s="17">
        <v>4689</v>
      </c>
      <c r="I182" s="17">
        <v>71070</v>
      </c>
      <c r="J182" s="17">
        <v>7288.7999999999993</v>
      </c>
      <c r="K182" s="17">
        <f t="shared" si="2"/>
        <v>2599.7999999999993</v>
      </c>
      <c r="L182" s="2"/>
    </row>
    <row r="183" spans="1:12" x14ac:dyDescent="0.2">
      <c r="A183" s="9">
        <v>91</v>
      </c>
      <c r="B183" s="6" t="s">
        <v>47</v>
      </c>
      <c r="C183" s="6">
        <v>1</v>
      </c>
      <c r="D183" s="16">
        <v>5</v>
      </c>
      <c r="E183" s="17">
        <v>217</v>
      </c>
      <c r="F183" s="26">
        <f>D183/E183</f>
        <v>2.3041474654377881E-2</v>
      </c>
      <c r="G183" s="17">
        <v>124308</v>
      </c>
      <c r="H183" s="17">
        <v>4690</v>
      </c>
      <c r="I183" s="17">
        <v>119618</v>
      </c>
      <c r="J183" s="17">
        <v>4690</v>
      </c>
      <c r="K183" s="17">
        <f t="shared" si="2"/>
        <v>0</v>
      </c>
      <c r="L183" s="2"/>
    </row>
    <row r="184" spans="1:12" x14ac:dyDescent="0.2">
      <c r="A184" s="9">
        <v>215</v>
      </c>
      <c r="B184" s="6" t="s">
        <v>339</v>
      </c>
      <c r="C184" s="6">
        <v>1</v>
      </c>
      <c r="D184" s="16">
        <v>7</v>
      </c>
      <c r="E184" s="17">
        <v>609</v>
      </c>
      <c r="F184" s="26">
        <f>D184/E184</f>
        <v>1.1494252873563218E-2</v>
      </c>
      <c r="G184" s="17">
        <v>97585</v>
      </c>
      <c r="H184" s="17">
        <v>27010.306275211875</v>
      </c>
      <c r="I184" s="17">
        <v>70574.693724788129</v>
      </c>
      <c r="J184" s="17">
        <v>72477.2</v>
      </c>
      <c r="K184" s="17">
        <f t="shared" si="2"/>
        <v>45466.893724788126</v>
      </c>
      <c r="L184" s="2"/>
    </row>
    <row r="185" spans="1:12" x14ac:dyDescent="0.2">
      <c r="A185" s="9">
        <v>327</v>
      </c>
      <c r="B185" s="6" t="s">
        <v>181</v>
      </c>
      <c r="C185" s="6">
        <v>1</v>
      </c>
      <c r="D185" s="16">
        <v>5</v>
      </c>
      <c r="E185" s="17">
        <v>127</v>
      </c>
      <c r="F185" s="26">
        <f>D185/E185</f>
        <v>3.937007874015748E-2</v>
      </c>
      <c r="G185" s="17">
        <v>88415</v>
      </c>
      <c r="H185" s="17">
        <v>9224.1394148043801</v>
      </c>
      <c r="I185" s="17">
        <v>79190.860585195624</v>
      </c>
      <c r="J185" s="17">
        <v>17285.400000000001</v>
      </c>
      <c r="K185" s="17">
        <f t="shared" si="2"/>
        <v>8061.2605851956214</v>
      </c>
      <c r="L185" s="2"/>
    </row>
    <row r="186" spans="1:12" x14ac:dyDescent="0.2">
      <c r="A186" s="9">
        <v>186</v>
      </c>
      <c r="B186" s="6" t="s">
        <v>104</v>
      </c>
      <c r="C186" s="6">
        <v>1</v>
      </c>
      <c r="D186" s="16">
        <v>7</v>
      </c>
      <c r="E186" s="17">
        <v>1729</v>
      </c>
      <c r="F186" s="26">
        <f>D186/E186</f>
        <v>4.048582995951417E-3</v>
      </c>
      <c r="G186" s="17">
        <v>141702</v>
      </c>
      <c r="H186" s="17">
        <v>21818.176799463436</v>
      </c>
      <c r="I186" s="17">
        <v>119883.82320053657</v>
      </c>
      <c r="J186" s="17">
        <v>52382.400000000001</v>
      </c>
      <c r="K186" s="17">
        <f t="shared" si="2"/>
        <v>30564.223200536566</v>
      </c>
      <c r="L186" s="2"/>
    </row>
    <row r="187" spans="1:12" x14ac:dyDescent="0.2">
      <c r="A187" s="9">
        <v>342</v>
      </c>
      <c r="B187" s="6" t="s">
        <v>189</v>
      </c>
      <c r="C187" s="6">
        <v>1</v>
      </c>
      <c r="D187" s="16">
        <v>5</v>
      </c>
      <c r="E187" s="17">
        <v>3242</v>
      </c>
      <c r="F187" s="26">
        <f>D187/E187</f>
        <v>1.5422578655151142E-3</v>
      </c>
      <c r="G187" s="17">
        <v>80415</v>
      </c>
      <c r="H187" s="17">
        <v>6595.005588815704</v>
      </c>
      <c r="I187" s="17">
        <v>73819.994411184292</v>
      </c>
      <c r="J187" s="17">
        <v>21763.4</v>
      </c>
      <c r="K187" s="17">
        <f t="shared" si="2"/>
        <v>15168.394411184297</v>
      </c>
      <c r="L187" s="2"/>
    </row>
    <row r="188" spans="1:12" x14ac:dyDescent="0.2">
      <c r="A188" s="9">
        <v>263</v>
      </c>
      <c r="B188" s="6" t="s">
        <v>144</v>
      </c>
      <c r="C188" s="6">
        <v>1</v>
      </c>
      <c r="D188" s="16">
        <v>3</v>
      </c>
      <c r="E188" s="17">
        <v>60</v>
      </c>
      <c r="F188" s="26">
        <f>D188/E188</f>
        <v>0.05</v>
      </c>
      <c r="G188" s="17">
        <v>44367</v>
      </c>
      <c r="H188" s="17">
        <v>2814</v>
      </c>
      <c r="I188" s="17">
        <v>41553</v>
      </c>
      <c r="J188" s="17">
        <v>2814</v>
      </c>
      <c r="K188" s="17">
        <f t="shared" si="2"/>
        <v>0</v>
      </c>
      <c r="L188" s="2"/>
    </row>
    <row r="189" spans="1:12" x14ac:dyDescent="0.2">
      <c r="A189" s="9">
        <v>71</v>
      </c>
      <c r="B189" s="6" t="s">
        <v>36</v>
      </c>
      <c r="C189" s="6">
        <v>1</v>
      </c>
      <c r="D189" s="16">
        <v>8</v>
      </c>
      <c r="E189" s="17">
        <v>3545</v>
      </c>
      <c r="F189" s="26">
        <f>D189/E189</f>
        <v>2.2566995768688292E-3</v>
      </c>
      <c r="G189" s="17">
        <v>132171</v>
      </c>
      <c r="H189" s="17">
        <v>7504</v>
      </c>
      <c r="I189" s="17">
        <v>124667</v>
      </c>
      <c r="J189" s="17">
        <v>36654.400000000001</v>
      </c>
      <c r="K189" s="17">
        <f t="shared" si="2"/>
        <v>29150.400000000001</v>
      </c>
      <c r="L189" s="2"/>
    </row>
    <row r="190" spans="1:12" x14ac:dyDescent="0.2">
      <c r="A190" s="9">
        <v>300</v>
      </c>
      <c r="B190" s="6" t="s">
        <v>165</v>
      </c>
      <c r="C190" s="6">
        <v>1</v>
      </c>
      <c r="D190" s="16">
        <v>4</v>
      </c>
      <c r="E190" s="17">
        <v>220</v>
      </c>
      <c r="F190" s="26">
        <f>D190/E190</f>
        <v>1.8181818181818181E-2</v>
      </c>
      <c r="G190" s="17">
        <v>135776</v>
      </c>
      <c r="H190" s="17">
        <v>3752</v>
      </c>
      <c r="I190" s="17">
        <v>132024</v>
      </c>
      <c r="J190" s="17">
        <v>12837.199999999999</v>
      </c>
      <c r="K190" s="17">
        <f t="shared" si="2"/>
        <v>9085.1999999999989</v>
      </c>
      <c r="L190" s="2"/>
    </row>
    <row r="191" spans="1:12" x14ac:dyDescent="0.2">
      <c r="A191" s="9">
        <v>766</v>
      </c>
      <c r="B191" s="6" t="s">
        <v>236</v>
      </c>
      <c r="C191" s="6">
        <v>1</v>
      </c>
      <c r="D191" s="16">
        <v>4</v>
      </c>
      <c r="E191" s="17">
        <v>1429.9999999856998</v>
      </c>
      <c r="F191" s="26">
        <f>D191/E191</f>
        <v>2.7972027972307696E-3</v>
      </c>
      <c r="G191" s="17">
        <v>61667</v>
      </c>
      <c r="H191" s="17">
        <v>8564.3894922153486</v>
      </c>
      <c r="I191" s="17">
        <v>53102.610507784651</v>
      </c>
      <c r="J191" s="17">
        <v>12266</v>
      </c>
      <c r="K191" s="17">
        <f t="shared" si="2"/>
        <v>3701.6105077846514</v>
      </c>
      <c r="L191" s="2"/>
    </row>
    <row r="192" spans="1:12" x14ac:dyDescent="0.2">
      <c r="A192" s="9">
        <v>187</v>
      </c>
      <c r="B192" s="6" t="s">
        <v>105</v>
      </c>
      <c r="C192" s="6">
        <v>1</v>
      </c>
      <c r="D192" s="16">
        <v>7</v>
      </c>
      <c r="E192" s="17">
        <v>1146</v>
      </c>
      <c r="F192" s="26">
        <f>D192/E192</f>
        <v>6.1082024432809771E-3</v>
      </c>
      <c r="G192" s="17">
        <v>116556</v>
      </c>
      <c r="H192" s="17">
        <v>43173.328468039705</v>
      </c>
      <c r="I192" s="17">
        <v>73382.671531960295</v>
      </c>
      <c r="J192" s="17">
        <v>78606.8</v>
      </c>
      <c r="K192" s="17">
        <f t="shared" si="2"/>
        <v>35433.471531960298</v>
      </c>
      <c r="L192" s="2"/>
    </row>
    <row r="193" spans="1:12" x14ac:dyDescent="0.2">
      <c r="A193" s="9">
        <v>658</v>
      </c>
      <c r="B193" s="6" t="s">
        <v>209</v>
      </c>
      <c r="C193" s="6">
        <v>1</v>
      </c>
      <c r="D193" s="16">
        <v>7</v>
      </c>
      <c r="E193" s="17">
        <v>3669</v>
      </c>
      <c r="F193" s="26">
        <f>D193/E193</f>
        <v>1.9078768056691197E-3</v>
      </c>
      <c r="G193" s="17">
        <v>85502</v>
      </c>
      <c r="H193" s="17">
        <v>8109.9199626805103</v>
      </c>
      <c r="I193" s="17">
        <v>77392.080037319494</v>
      </c>
      <c r="J193" s="17">
        <v>39893.600000000006</v>
      </c>
      <c r="K193" s="17">
        <f t="shared" si="2"/>
        <v>31783.680037319496</v>
      </c>
      <c r="L193" s="2"/>
    </row>
    <row r="194" spans="1:12" x14ac:dyDescent="0.2">
      <c r="A194" s="9">
        <v>288</v>
      </c>
      <c r="B194" s="6" t="s">
        <v>157</v>
      </c>
      <c r="C194" s="6">
        <v>1</v>
      </c>
      <c r="D194" s="16">
        <v>2</v>
      </c>
      <c r="E194" s="17">
        <v>2665</v>
      </c>
      <c r="F194" s="26">
        <f>D194/E194</f>
        <v>7.5046904315196998E-4</v>
      </c>
      <c r="G194" s="17">
        <v>31582</v>
      </c>
      <c r="H194" s="17">
        <v>1876</v>
      </c>
      <c r="I194" s="17">
        <v>29706</v>
      </c>
      <c r="J194" s="17">
        <v>10074.4</v>
      </c>
      <c r="K194" s="17">
        <f t="shared" si="2"/>
        <v>8198.4</v>
      </c>
      <c r="L194" s="2"/>
    </row>
    <row r="195" spans="1:12" x14ac:dyDescent="0.2">
      <c r="A195" s="9">
        <v>640</v>
      </c>
      <c r="B195" s="6" t="s">
        <v>206</v>
      </c>
      <c r="C195" s="6">
        <v>1</v>
      </c>
      <c r="D195" s="16">
        <v>4</v>
      </c>
      <c r="E195" s="17">
        <v>1321</v>
      </c>
      <c r="F195" s="26">
        <f>D195/E195</f>
        <v>3.0280090840272521E-3</v>
      </c>
      <c r="G195" s="17">
        <v>78459</v>
      </c>
      <c r="H195" s="17">
        <v>5440.0672698460903</v>
      </c>
      <c r="I195" s="17">
        <v>73018.932730153916</v>
      </c>
      <c r="J195" s="17">
        <v>9611.7999999999993</v>
      </c>
      <c r="K195" s="17">
        <f t="shared" ref="K195:K258" si="3">J195-H195</f>
        <v>4171.732730153909</v>
      </c>
      <c r="L195" s="2"/>
    </row>
    <row r="196" spans="1:12" x14ac:dyDescent="0.2">
      <c r="A196" s="15">
        <v>680</v>
      </c>
      <c r="B196" s="1" t="s">
        <v>216</v>
      </c>
      <c r="C196" s="6">
        <v>1</v>
      </c>
      <c r="D196" s="16">
        <v>9</v>
      </c>
      <c r="E196" s="17">
        <v>2966</v>
      </c>
      <c r="F196" s="26">
        <f>D196/E196</f>
        <v>3.0343897505057315E-3</v>
      </c>
      <c r="G196" s="17">
        <v>144380</v>
      </c>
      <c r="H196" s="17">
        <v>12379.199978071625</v>
      </c>
      <c r="I196" s="17">
        <v>132000.80002192839</v>
      </c>
      <c r="J196" s="17">
        <v>60952.200000000004</v>
      </c>
      <c r="K196" s="17">
        <f t="shared" si="3"/>
        <v>48573.000021928383</v>
      </c>
      <c r="L196" s="2"/>
    </row>
    <row r="197" spans="1:12" x14ac:dyDescent="0.2">
      <c r="A197" s="9">
        <v>46</v>
      </c>
      <c r="B197" s="6" t="s">
        <v>23</v>
      </c>
      <c r="C197" s="6">
        <v>1</v>
      </c>
      <c r="D197" s="16">
        <v>2</v>
      </c>
      <c r="E197" s="17">
        <v>7737</v>
      </c>
      <c r="F197" s="26">
        <f>D197/E197</f>
        <v>2.5849812588858733E-4</v>
      </c>
      <c r="G197" s="17">
        <v>53926</v>
      </c>
      <c r="H197" s="17">
        <v>1876</v>
      </c>
      <c r="I197" s="17">
        <v>52050</v>
      </c>
      <c r="J197" s="17">
        <v>7698.4</v>
      </c>
      <c r="K197" s="17">
        <f t="shared" si="3"/>
        <v>5822.4</v>
      </c>
      <c r="L197" s="2"/>
    </row>
    <row r="198" spans="1:12" x14ac:dyDescent="0.2">
      <c r="A198" s="9">
        <v>48</v>
      </c>
      <c r="B198" s="6" t="s">
        <v>24</v>
      </c>
      <c r="C198" s="6">
        <v>1</v>
      </c>
      <c r="D198" s="16">
        <v>7</v>
      </c>
      <c r="E198" s="17">
        <v>3526</v>
      </c>
      <c r="F198" s="26">
        <f>D198/E198</f>
        <v>1.9852524106636414E-3</v>
      </c>
      <c r="G198" s="17">
        <v>128454</v>
      </c>
      <c r="H198" s="17">
        <v>30435.794066620045</v>
      </c>
      <c r="I198" s="17">
        <v>98018.205933379955</v>
      </c>
      <c r="J198" s="17">
        <v>64131.4</v>
      </c>
      <c r="K198" s="17">
        <f t="shared" si="3"/>
        <v>33695.605933379957</v>
      </c>
      <c r="L198" s="2"/>
    </row>
    <row r="199" spans="1:12" x14ac:dyDescent="0.2">
      <c r="A199" s="9">
        <v>672</v>
      </c>
      <c r="B199" s="6" t="s">
        <v>213</v>
      </c>
      <c r="C199" s="6">
        <v>1</v>
      </c>
      <c r="D199" s="16">
        <v>5</v>
      </c>
      <c r="E199" s="17">
        <v>859.99999999140005</v>
      </c>
      <c r="F199" s="26">
        <f>D199/E199</f>
        <v>5.8139534884302322E-3</v>
      </c>
      <c r="G199" s="17">
        <v>100347</v>
      </c>
      <c r="H199" s="17">
        <v>22806.338018262111</v>
      </c>
      <c r="I199" s="17">
        <v>77540.661981737881</v>
      </c>
      <c r="J199" s="17">
        <v>41798.199999999997</v>
      </c>
      <c r="K199" s="17">
        <f t="shared" si="3"/>
        <v>18991.861981737886</v>
      </c>
      <c r="L199" s="2"/>
    </row>
    <row r="200" spans="1:12" x14ac:dyDescent="0.2">
      <c r="A200" s="9">
        <v>154</v>
      </c>
      <c r="B200" s="6" t="s">
        <v>81</v>
      </c>
      <c r="C200" s="6">
        <v>1</v>
      </c>
      <c r="D200" s="16">
        <v>6</v>
      </c>
      <c r="E200" s="17">
        <v>112</v>
      </c>
      <c r="F200" s="26">
        <f>D200/E200</f>
        <v>5.3571428571428568E-2</v>
      </c>
      <c r="G200" s="17">
        <v>128548</v>
      </c>
      <c r="H200" s="17">
        <v>13301.985427456511</v>
      </c>
      <c r="I200" s="17">
        <v>115246.01457254348</v>
      </c>
      <c r="J200" s="17">
        <v>44870</v>
      </c>
      <c r="K200" s="17">
        <f t="shared" si="3"/>
        <v>31568.014572543489</v>
      </c>
      <c r="L200" s="2"/>
    </row>
    <row r="201" spans="1:12" x14ac:dyDescent="0.2">
      <c r="A201" s="9">
        <v>242</v>
      </c>
      <c r="B201" s="6" t="s">
        <v>134</v>
      </c>
      <c r="C201" s="6">
        <v>1</v>
      </c>
      <c r="D201" s="16">
        <v>6</v>
      </c>
      <c r="E201" s="17">
        <v>110</v>
      </c>
      <c r="F201" s="26">
        <f>D201/E201</f>
        <v>5.4545454545454543E-2</v>
      </c>
      <c r="G201" s="17">
        <v>312454</v>
      </c>
      <c r="H201" s="17">
        <v>5626</v>
      </c>
      <c r="I201" s="17">
        <v>306828</v>
      </c>
      <c r="J201" s="17">
        <v>144978.4</v>
      </c>
      <c r="K201" s="17">
        <f t="shared" si="3"/>
        <v>139352.4</v>
      </c>
      <c r="L201" s="2"/>
    </row>
    <row r="202" spans="1:12" x14ac:dyDescent="0.2">
      <c r="A202" s="9">
        <v>63</v>
      </c>
      <c r="B202" s="6" t="s">
        <v>31</v>
      </c>
      <c r="C202" s="6">
        <v>1</v>
      </c>
      <c r="D202" s="16">
        <v>2</v>
      </c>
      <c r="E202" s="17">
        <v>182</v>
      </c>
      <c r="F202" s="26">
        <f>D202/E202</f>
        <v>1.098901098901099E-2</v>
      </c>
      <c r="G202" s="17">
        <v>24950</v>
      </c>
      <c r="H202" s="17">
        <v>1876</v>
      </c>
      <c r="I202" s="17">
        <v>23074</v>
      </c>
      <c r="J202" s="17">
        <v>5336.4</v>
      </c>
      <c r="K202" s="17">
        <f t="shared" si="3"/>
        <v>3460.3999999999996</v>
      </c>
      <c r="L202" s="2"/>
    </row>
    <row r="203" spans="1:12" x14ac:dyDescent="0.2">
      <c r="A203" s="9">
        <v>138</v>
      </c>
      <c r="B203" s="6" t="s">
        <v>71</v>
      </c>
      <c r="C203" s="6">
        <v>1</v>
      </c>
      <c r="D203" s="16">
        <v>7</v>
      </c>
      <c r="E203" s="17">
        <v>937</v>
      </c>
      <c r="F203" s="26">
        <f>D203/E203</f>
        <v>7.470651013874066E-3</v>
      </c>
      <c r="G203" s="17">
        <v>99272</v>
      </c>
      <c r="H203" s="17">
        <v>44569.144138652053</v>
      </c>
      <c r="I203" s="17">
        <v>54702.855861347947</v>
      </c>
      <c r="J203" s="17">
        <v>81233.600000000006</v>
      </c>
      <c r="K203" s="17">
        <f t="shared" si="3"/>
        <v>36664.455861347953</v>
      </c>
      <c r="L203" s="2"/>
    </row>
    <row r="204" spans="1:12" x14ac:dyDescent="0.2">
      <c r="A204" s="9">
        <v>207</v>
      </c>
      <c r="B204" s="6" t="s">
        <v>113</v>
      </c>
      <c r="C204" s="6">
        <v>1</v>
      </c>
      <c r="D204" s="16">
        <v>7</v>
      </c>
      <c r="E204" s="17">
        <v>12889</v>
      </c>
      <c r="F204" s="26">
        <f>D204/E204</f>
        <v>5.4309876638994488E-4</v>
      </c>
      <c r="G204" s="17">
        <v>151412</v>
      </c>
      <c r="H204" s="17">
        <v>43402.70302527459</v>
      </c>
      <c r="I204" s="17">
        <v>108009.29697472541</v>
      </c>
      <c r="J204" s="17">
        <v>105874.6</v>
      </c>
      <c r="K204" s="17">
        <f t="shared" si="3"/>
        <v>62471.896974725416</v>
      </c>
      <c r="L204" s="2"/>
    </row>
    <row r="205" spans="1:12" x14ac:dyDescent="0.2">
      <c r="A205" s="9">
        <v>309</v>
      </c>
      <c r="B205" s="6" t="s">
        <v>171</v>
      </c>
      <c r="C205" s="6">
        <v>1</v>
      </c>
      <c r="D205" s="16">
        <v>2</v>
      </c>
      <c r="E205" s="17">
        <v>1325</v>
      </c>
      <c r="F205" s="26">
        <f>D205/E205</f>
        <v>1.5094339622641509E-3</v>
      </c>
      <c r="G205" s="17">
        <v>34809</v>
      </c>
      <c r="H205" s="17">
        <v>5155.7752006850787</v>
      </c>
      <c r="I205" s="17">
        <v>29653.224799314921</v>
      </c>
      <c r="J205" s="17">
        <v>8380.6</v>
      </c>
      <c r="K205" s="17">
        <f t="shared" si="3"/>
        <v>3224.8247993149216</v>
      </c>
      <c r="L205" s="2"/>
    </row>
    <row r="206" spans="1:12" x14ac:dyDescent="0.2">
      <c r="A206" s="9">
        <v>68</v>
      </c>
      <c r="B206" s="6" t="s">
        <v>35</v>
      </c>
      <c r="C206" s="6">
        <v>1</v>
      </c>
      <c r="D206" s="16">
        <v>1</v>
      </c>
      <c r="E206" s="17">
        <v>86</v>
      </c>
      <c r="F206" s="26">
        <f>D206/E206</f>
        <v>1.1627906976744186E-2</v>
      </c>
      <c r="G206" s="17">
        <v>26158</v>
      </c>
      <c r="H206" s="17">
        <v>15194.451320454617</v>
      </c>
      <c r="I206" s="17">
        <v>10963.548679545383</v>
      </c>
      <c r="J206" s="17">
        <v>29879.200000000001</v>
      </c>
      <c r="K206" s="17">
        <f t="shared" si="3"/>
        <v>14684.748679545384</v>
      </c>
      <c r="L206" s="2"/>
    </row>
    <row r="207" spans="1:12" x14ac:dyDescent="0.2">
      <c r="A207" s="9">
        <v>164</v>
      </c>
      <c r="B207" s="6" t="s">
        <v>89</v>
      </c>
      <c r="C207" s="6">
        <v>1</v>
      </c>
      <c r="D207" s="16">
        <v>5</v>
      </c>
      <c r="E207" s="17">
        <v>2199</v>
      </c>
      <c r="F207" s="26">
        <f>D207/E207</f>
        <v>2.2737608003638018E-3</v>
      </c>
      <c r="G207" s="17">
        <v>100022</v>
      </c>
      <c r="H207" s="17">
        <v>4689</v>
      </c>
      <c r="I207" s="17">
        <v>95333</v>
      </c>
      <c r="J207" s="17">
        <v>39347.599999999999</v>
      </c>
      <c r="K207" s="17">
        <f t="shared" si="3"/>
        <v>34658.6</v>
      </c>
      <c r="L207" s="2"/>
    </row>
    <row r="208" spans="1:12" hidden="1" x14ac:dyDescent="0.2">
      <c r="A208" s="9">
        <v>230</v>
      </c>
      <c r="B208" s="6" t="s">
        <v>346</v>
      </c>
      <c r="C208" s="6">
        <v>1</v>
      </c>
      <c r="D208" s="16">
        <v>0</v>
      </c>
      <c r="E208" s="17">
        <v>82</v>
      </c>
      <c r="F208" s="26">
        <f>D208/E208</f>
        <v>0</v>
      </c>
      <c r="G208" s="17">
        <v>0</v>
      </c>
      <c r="H208" s="17">
        <v>0</v>
      </c>
      <c r="I208" s="17">
        <v>0</v>
      </c>
      <c r="J208" s="17">
        <v>9037.6</v>
      </c>
      <c r="K208" s="17">
        <f t="shared" si="3"/>
        <v>9037.6</v>
      </c>
      <c r="L208" s="2"/>
    </row>
    <row r="209" spans="1:12" x14ac:dyDescent="0.2">
      <c r="A209" s="9">
        <v>275</v>
      </c>
      <c r="B209" s="6" t="s">
        <v>150</v>
      </c>
      <c r="C209" s="6">
        <v>1</v>
      </c>
      <c r="D209" s="16">
        <v>5</v>
      </c>
      <c r="E209" s="17">
        <v>478</v>
      </c>
      <c r="F209" s="26">
        <f>D209/E209</f>
        <v>1.0460251046025104E-2</v>
      </c>
      <c r="G209" s="17">
        <v>64428</v>
      </c>
      <c r="H209" s="17">
        <v>12588.402999788806</v>
      </c>
      <c r="I209" s="17">
        <v>51839.597000211194</v>
      </c>
      <c r="J209" s="17">
        <v>24977.200000000001</v>
      </c>
      <c r="K209" s="17">
        <f t="shared" si="3"/>
        <v>12388.797000211194</v>
      </c>
      <c r="L209" s="2"/>
    </row>
    <row r="210" spans="1:12" x14ac:dyDescent="0.2">
      <c r="A210" s="9">
        <v>323</v>
      </c>
      <c r="B210" s="6" t="s">
        <v>178</v>
      </c>
      <c r="C210" s="6">
        <v>1</v>
      </c>
      <c r="D210" s="16">
        <v>3</v>
      </c>
      <c r="E210" s="17">
        <v>1076</v>
      </c>
      <c r="F210" s="26">
        <f>D210/E210</f>
        <v>2.7881040892193307E-3</v>
      </c>
      <c r="G210" s="17">
        <v>47586</v>
      </c>
      <c r="H210" s="17">
        <v>2814</v>
      </c>
      <c r="I210" s="17">
        <v>44772</v>
      </c>
      <c r="J210" s="17">
        <v>29244.600000000002</v>
      </c>
      <c r="K210" s="17">
        <f t="shared" si="3"/>
        <v>26430.600000000002</v>
      </c>
      <c r="L210" s="2"/>
    </row>
    <row r="211" spans="1:12" x14ac:dyDescent="0.2">
      <c r="A211" s="9">
        <v>105</v>
      </c>
      <c r="B211" s="6" t="s">
        <v>292</v>
      </c>
      <c r="C211" s="6">
        <v>1</v>
      </c>
      <c r="D211" s="16">
        <v>4</v>
      </c>
      <c r="E211" s="17">
        <v>1314</v>
      </c>
      <c r="F211" s="26">
        <f>D211/E211</f>
        <v>3.0441400304414001E-3</v>
      </c>
      <c r="G211" s="17">
        <v>61446</v>
      </c>
      <c r="H211" s="17">
        <v>15184.859950681785</v>
      </c>
      <c r="I211" s="17">
        <v>46261.140049318215</v>
      </c>
      <c r="J211" s="17">
        <v>30583.800000000003</v>
      </c>
      <c r="K211" s="17">
        <f t="shared" si="3"/>
        <v>15398.940049318218</v>
      </c>
      <c r="L211" s="2"/>
    </row>
    <row r="212" spans="1:12" x14ac:dyDescent="0.2">
      <c r="A212" s="9">
        <v>199</v>
      </c>
      <c r="B212" s="6" t="s">
        <v>110</v>
      </c>
      <c r="C212" s="6">
        <v>1</v>
      </c>
      <c r="D212" s="16">
        <v>4</v>
      </c>
      <c r="E212" s="17">
        <v>5556</v>
      </c>
      <c r="F212" s="26">
        <f>D212/E212</f>
        <v>7.1994240460763136E-4</v>
      </c>
      <c r="G212" s="17">
        <v>108952</v>
      </c>
      <c r="H212" s="17">
        <v>21445.375350128052</v>
      </c>
      <c r="I212" s="17">
        <v>87506.624649871956</v>
      </c>
      <c r="J212" s="17">
        <v>59484.2</v>
      </c>
      <c r="K212" s="17">
        <f t="shared" si="3"/>
        <v>38038.824649871945</v>
      </c>
      <c r="L212" s="2"/>
    </row>
    <row r="213" spans="1:12" x14ac:dyDescent="0.2">
      <c r="A213" s="9">
        <v>65</v>
      </c>
      <c r="B213" s="6" t="s">
        <v>33</v>
      </c>
      <c r="C213" s="6">
        <v>1</v>
      </c>
      <c r="D213" s="16">
        <v>12</v>
      </c>
      <c r="E213" s="17">
        <v>1523</v>
      </c>
      <c r="F213" s="26">
        <f>D213/E213</f>
        <v>7.8791858174655279E-3</v>
      </c>
      <c r="G213" s="17">
        <v>210392</v>
      </c>
      <c r="H213" s="17">
        <v>59210.091735767215</v>
      </c>
      <c r="I213" s="17">
        <v>151181.9082642328</v>
      </c>
      <c r="J213" s="17">
        <v>149097.79999999999</v>
      </c>
      <c r="K213" s="17">
        <f t="shared" si="3"/>
        <v>89887.708264232773</v>
      </c>
      <c r="L213" s="2"/>
    </row>
    <row r="214" spans="1:12" x14ac:dyDescent="0.2">
      <c r="A214" s="9">
        <v>208</v>
      </c>
      <c r="B214" s="6" t="s">
        <v>114</v>
      </c>
      <c r="C214" s="6">
        <v>1</v>
      </c>
      <c r="D214" s="16">
        <v>9</v>
      </c>
      <c r="E214" s="17">
        <v>916</v>
      </c>
      <c r="F214" s="26">
        <f>D214/E214</f>
        <v>9.8253275109170309E-3</v>
      </c>
      <c r="G214" s="17">
        <v>144682</v>
      </c>
      <c r="H214" s="17">
        <v>60593.756866736883</v>
      </c>
      <c r="I214" s="17">
        <v>84088.243133263109</v>
      </c>
      <c r="J214" s="17">
        <v>110676.4</v>
      </c>
      <c r="K214" s="17">
        <f t="shared" si="3"/>
        <v>50082.643133263111</v>
      </c>
      <c r="L214" s="2"/>
    </row>
    <row r="215" spans="1:12" x14ac:dyDescent="0.2">
      <c r="A215" s="9">
        <v>214</v>
      </c>
      <c r="B215" s="6" t="s">
        <v>120</v>
      </c>
      <c r="C215" s="6">
        <v>1</v>
      </c>
      <c r="D215" s="16">
        <v>3</v>
      </c>
      <c r="E215" s="17">
        <v>2133</v>
      </c>
      <c r="F215" s="26">
        <f>D215/E215</f>
        <v>1.4064697609001407E-3</v>
      </c>
      <c r="G215" s="17">
        <v>46917</v>
      </c>
      <c r="H215" s="17">
        <v>2814</v>
      </c>
      <c r="I215" s="17">
        <v>44103</v>
      </c>
      <c r="J215" s="17">
        <v>18414</v>
      </c>
      <c r="K215" s="17">
        <f t="shared" si="3"/>
        <v>15600</v>
      </c>
      <c r="L215" s="2"/>
    </row>
    <row r="216" spans="1:12" x14ac:dyDescent="0.2">
      <c r="A216" s="9">
        <v>43</v>
      </c>
      <c r="B216" s="6" t="s">
        <v>266</v>
      </c>
      <c r="C216" s="6">
        <v>1</v>
      </c>
      <c r="D216" s="16">
        <v>3</v>
      </c>
      <c r="E216" s="17">
        <v>262</v>
      </c>
      <c r="F216" s="26">
        <f>D216/E216</f>
        <v>1.1450381679389313E-2</v>
      </c>
      <c r="G216" s="17">
        <v>43656</v>
      </c>
      <c r="H216" s="17">
        <v>18520.968929030612</v>
      </c>
      <c r="I216" s="17">
        <v>25135.031070969388</v>
      </c>
      <c r="J216" s="17">
        <v>42191.199999999997</v>
      </c>
      <c r="K216" s="17">
        <f t="shared" si="3"/>
        <v>23670.231070969385</v>
      </c>
      <c r="L216" s="2"/>
    </row>
    <row r="217" spans="1:12" x14ac:dyDescent="0.2">
      <c r="A217" s="9">
        <v>196</v>
      </c>
      <c r="B217" s="6" t="s">
        <v>108</v>
      </c>
      <c r="C217" s="6">
        <v>1</v>
      </c>
      <c r="D217" s="16">
        <v>2</v>
      </c>
      <c r="E217" s="17">
        <v>257</v>
      </c>
      <c r="F217" s="26">
        <f>D217/E217</f>
        <v>7.7821011673151752E-3</v>
      </c>
      <c r="G217" s="17">
        <v>29688</v>
      </c>
      <c r="H217" s="17">
        <v>3135.4517661369109</v>
      </c>
      <c r="I217" s="17">
        <v>26552.54823386309</v>
      </c>
      <c r="J217" s="17">
        <v>4629.6000000000004</v>
      </c>
      <c r="K217" s="17">
        <f t="shared" si="3"/>
        <v>1494.1482338630894</v>
      </c>
      <c r="L217" s="2"/>
    </row>
    <row r="218" spans="1:12" hidden="1" x14ac:dyDescent="0.2">
      <c r="A218" s="9">
        <v>240</v>
      </c>
      <c r="B218" s="6" t="s">
        <v>133</v>
      </c>
      <c r="C218" s="6">
        <v>1</v>
      </c>
      <c r="D218" s="16">
        <v>0</v>
      </c>
      <c r="E218" s="17">
        <v>210</v>
      </c>
      <c r="F218" s="26">
        <f>D218/E218</f>
        <v>0</v>
      </c>
      <c r="G218" s="17">
        <v>0</v>
      </c>
      <c r="H218" s="17">
        <v>0</v>
      </c>
      <c r="I218" s="17">
        <v>0</v>
      </c>
      <c r="J218" s="17">
        <v>15177.8</v>
      </c>
      <c r="K218" s="17">
        <f t="shared" si="3"/>
        <v>15177.8</v>
      </c>
      <c r="L218" s="2"/>
    </row>
    <row r="219" spans="1:12" x14ac:dyDescent="0.2">
      <c r="A219" s="9">
        <v>246</v>
      </c>
      <c r="B219" s="6" t="s">
        <v>137</v>
      </c>
      <c r="C219" s="6">
        <v>1</v>
      </c>
      <c r="D219" s="16">
        <v>2</v>
      </c>
      <c r="E219" s="17">
        <v>4040</v>
      </c>
      <c r="F219" s="26">
        <f>D219/E219</f>
        <v>4.9504950495049506E-4</v>
      </c>
      <c r="G219" s="17">
        <v>41004</v>
      </c>
      <c r="H219" s="17">
        <v>5598.9575097745483</v>
      </c>
      <c r="I219" s="17">
        <v>35405.042490225453</v>
      </c>
      <c r="J219" s="17">
        <v>13929.2</v>
      </c>
      <c r="K219" s="17">
        <f t="shared" si="3"/>
        <v>8330.2424902254534</v>
      </c>
      <c r="L219" s="2"/>
    </row>
    <row r="220" spans="1:12" hidden="1" x14ac:dyDescent="0.2">
      <c r="A220" s="9">
        <v>632</v>
      </c>
      <c r="B220" s="6" t="s">
        <v>204</v>
      </c>
      <c r="C220" s="6">
        <v>1</v>
      </c>
      <c r="D220" s="16">
        <v>0</v>
      </c>
      <c r="E220" s="17">
        <v>114</v>
      </c>
      <c r="F220" s="26">
        <f>D220/E220</f>
        <v>0</v>
      </c>
      <c r="G220" s="17">
        <v>0</v>
      </c>
      <c r="H220" s="17">
        <v>0</v>
      </c>
      <c r="I220" s="17">
        <v>0</v>
      </c>
      <c r="J220" s="17">
        <v>0</v>
      </c>
      <c r="K220" s="17">
        <f t="shared" si="3"/>
        <v>0</v>
      </c>
      <c r="L220" s="2"/>
    </row>
    <row r="221" spans="1:12" x14ac:dyDescent="0.2">
      <c r="A221" s="9">
        <v>26</v>
      </c>
      <c r="B221" s="6" t="s">
        <v>16</v>
      </c>
      <c r="C221" s="6">
        <v>1</v>
      </c>
      <c r="D221" s="16">
        <v>2</v>
      </c>
      <c r="E221" s="17">
        <v>4517</v>
      </c>
      <c r="F221" s="26">
        <f>D221/E221</f>
        <v>4.4277175116227583E-4</v>
      </c>
      <c r="G221" s="17">
        <v>33398</v>
      </c>
      <c r="H221" s="17">
        <v>3157.4978248798816</v>
      </c>
      <c r="I221" s="17">
        <v>30240.50217512012</v>
      </c>
      <c r="J221" s="17">
        <v>4143</v>
      </c>
      <c r="K221" s="17">
        <f t="shared" si="3"/>
        <v>985.50217512011841</v>
      </c>
      <c r="L221" s="2"/>
    </row>
    <row r="222" spans="1:12" x14ac:dyDescent="0.2">
      <c r="A222" s="9">
        <v>45</v>
      </c>
      <c r="B222" s="6" t="s">
        <v>267</v>
      </c>
      <c r="C222" s="6">
        <v>1</v>
      </c>
      <c r="D222" s="16">
        <v>4</v>
      </c>
      <c r="E222" s="17">
        <v>246</v>
      </c>
      <c r="F222" s="26">
        <f>D222/E222</f>
        <v>1.6260162601626018E-2</v>
      </c>
      <c r="G222" s="17">
        <v>52371</v>
      </c>
      <c r="H222" s="17">
        <v>24661.969359486804</v>
      </c>
      <c r="I222" s="17">
        <v>27709.030640513196</v>
      </c>
      <c r="J222" s="17">
        <v>51809.4</v>
      </c>
      <c r="K222" s="17">
        <f t="shared" si="3"/>
        <v>27147.430640513197</v>
      </c>
      <c r="L222" s="2"/>
    </row>
    <row r="223" spans="1:12" x14ac:dyDescent="0.2">
      <c r="A223" s="9">
        <v>135</v>
      </c>
      <c r="B223" s="6" t="s">
        <v>311</v>
      </c>
      <c r="C223" s="6">
        <v>1</v>
      </c>
      <c r="D223" s="16">
        <v>6</v>
      </c>
      <c r="E223" s="17">
        <v>172</v>
      </c>
      <c r="F223" s="26">
        <f>D223/E223</f>
        <v>3.4883720930232558E-2</v>
      </c>
      <c r="G223" s="17">
        <v>98824</v>
      </c>
      <c r="H223" s="17">
        <v>13902.881849091851</v>
      </c>
      <c r="I223" s="17">
        <v>84921.118150908151</v>
      </c>
      <c r="J223" s="17">
        <v>63983.200000000004</v>
      </c>
      <c r="K223" s="17">
        <f t="shared" si="3"/>
        <v>50080.318150908155</v>
      </c>
      <c r="L223" s="2"/>
    </row>
    <row r="224" spans="1:12" x14ac:dyDescent="0.2">
      <c r="A224" s="9">
        <v>223</v>
      </c>
      <c r="B224" s="6" t="s">
        <v>125</v>
      </c>
      <c r="C224" s="6">
        <v>1</v>
      </c>
      <c r="D224" s="16">
        <v>4</v>
      </c>
      <c r="E224" s="17">
        <v>613</v>
      </c>
      <c r="F224" s="26">
        <f>D224/E224</f>
        <v>6.5252854812398045E-3</v>
      </c>
      <c r="G224" s="17">
        <v>45040</v>
      </c>
      <c r="H224" s="17">
        <v>4679.0650343198085</v>
      </c>
      <c r="I224" s="17">
        <v>40360.934965680193</v>
      </c>
      <c r="J224" s="17">
        <v>18430.400000000001</v>
      </c>
      <c r="K224" s="17">
        <f t="shared" si="3"/>
        <v>13751.334965680193</v>
      </c>
      <c r="L224" s="2"/>
    </row>
    <row r="225" spans="1:12" x14ac:dyDescent="0.2">
      <c r="A225" s="9">
        <v>253</v>
      </c>
      <c r="B225" s="6" t="s">
        <v>140</v>
      </c>
      <c r="C225" s="6">
        <v>1</v>
      </c>
      <c r="D225" s="16">
        <v>2</v>
      </c>
      <c r="E225" s="17">
        <v>48</v>
      </c>
      <c r="F225" s="26">
        <f>D225/E225</f>
        <v>4.1666666666666664E-2</v>
      </c>
      <c r="G225" s="17">
        <v>67314</v>
      </c>
      <c r="H225" s="17">
        <v>1876</v>
      </c>
      <c r="I225" s="17">
        <v>65438</v>
      </c>
      <c r="J225" s="17">
        <v>26350.6</v>
      </c>
      <c r="K225" s="17">
        <f t="shared" si="3"/>
        <v>24474.6</v>
      </c>
      <c r="L225" s="2"/>
    </row>
    <row r="226" spans="1:12" x14ac:dyDescent="0.2">
      <c r="A226" s="15">
        <v>276</v>
      </c>
      <c r="B226" s="1" t="s">
        <v>151</v>
      </c>
      <c r="C226" s="6">
        <v>1</v>
      </c>
      <c r="D226" s="16">
        <v>2</v>
      </c>
      <c r="E226" s="17">
        <v>1171</v>
      </c>
      <c r="F226" s="26">
        <f>D226/E226</f>
        <v>1.7079419299743809E-3</v>
      </c>
      <c r="G226" s="17">
        <v>42591</v>
      </c>
      <c r="H226" s="17">
        <v>1876</v>
      </c>
      <c r="I226" s="17">
        <v>40715</v>
      </c>
      <c r="J226" s="17">
        <v>14038</v>
      </c>
      <c r="K226" s="17">
        <f t="shared" si="3"/>
        <v>12162</v>
      </c>
      <c r="L226" s="2"/>
    </row>
    <row r="227" spans="1:12" x14ac:dyDescent="0.2">
      <c r="A227" s="9">
        <v>306</v>
      </c>
      <c r="B227" s="6" t="s">
        <v>382</v>
      </c>
      <c r="C227" s="6">
        <v>1</v>
      </c>
      <c r="D227" s="16">
        <v>7</v>
      </c>
      <c r="E227" s="17">
        <v>143</v>
      </c>
      <c r="F227" s="26">
        <f>D227/E227</f>
        <v>4.8951048951048952E-2</v>
      </c>
      <c r="G227" s="17">
        <v>89926</v>
      </c>
      <c r="H227" s="17">
        <v>26379.58039214342</v>
      </c>
      <c r="I227" s="17">
        <v>63546.41960785658</v>
      </c>
      <c r="J227" s="17">
        <v>65275.600000000006</v>
      </c>
      <c r="K227" s="17">
        <f t="shared" si="3"/>
        <v>38896.019607856586</v>
      </c>
      <c r="L227" s="2"/>
    </row>
    <row r="228" spans="1:12" x14ac:dyDescent="0.2">
      <c r="A228" s="9">
        <v>622</v>
      </c>
      <c r="B228" s="6" t="s">
        <v>202</v>
      </c>
      <c r="C228" s="6">
        <v>1</v>
      </c>
      <c r="D228" s="16">
        <v>32</v>
      </c>
      <c r="E228" s="17">
        <v>1743.9999999999998</v>
      </c>
      <c r="F228" s="26">
        <f>D228/E228</f>
        <v>1.834862385321101E-2</v>
      </c>
      <c r="G228" s="17">
        <v>457622</v>
      </c>
      <c r="H228" s="17">
        <v>241592.20086032845</v>
      </c>
      <c r="I228" s="17">
        <v>216029.79913967155</v>
      </c>
      <c r="J228" s="17">
        <v>423788.4</v>
      </c>
      <c r="K228" s="17">
        <f t="shared" si="3"/>
        <v>182196.19913967157</v>
      </c>
      <c r="L228" s="2"/>
    </row>
    <row r="229" spans="1:12" x14ac:dyDescent="0.2">
      <c r="A229" s="9">
        <v>740</v>
      </c>
      <c r="B229" s="6" t="s">
        <v>230</v>
      </c>
      <c r="C229" s="6">
        <v>1</v>
      </c>
      <c r="D229" s="16">
        <v>1</v>
      </c>
      <c r="E229" s="17">
        <v>1108</v>
      </c>
      <c r="F229" s="26">
        <f>D229/E229</f>
        <v>9.025270758122744E-4</v>
      </c>
      <c r="G229" s="17">
        <v>16205</v>
      </c>
      <c r="H229" s="17">
        <v>8415.5708987697726</v>
      </c>
      <c r="I229" s="17">
        <v>7789.4291012302274</v>
      </c>
      <c r="J229" s="17">
        <v>14166</v>
      </c>
      <c r="K229" s="17">
        <f t="shared" si="3"/>
        <v>5750.4291012302274</v>
      </c>
      <c r="L229" s="2"/>
    </row>
    <row r="230" spans="1:12" x14ac:dyDescent="0.2">
      <c r="A230" s="9">
        <v>213</v>
      </c>
      <c r="B230" s="6" t="s">
        <v>119</v>
      </c>
      <c r="C230" s="6">
        <v>1</v>
      </c>
      <c r="D230" s="16">
        <v>1</v>
      </c>
      <c r="E230" s="17">
        <v>1541</v>
      </c>
      <c r="F230" s="26">
        <f>D230/E230</f>
        <v>6.4892926670992858E-4</v>
      </c>
      <c r="G230" s="17">
        <v>21722</v>
      </c>
      <c r="H230" s="17">
        <v>938</v>
      </c>
      <c r="I230" s="17">
        <v>20784</v>
      </c>
      <c r="J230" s="17">
        <v>18439.600000000002</v>
      </c>
      <c r="K230" s="17">
        <f t="shared" si="3"/>
        <v>17501.600000000002</v>
      </c>
      <c r="L230" s="2"/>
    </row>
    <row r="231" spans="1:12" x14ac:dyDescent="0.2">
      <c r="A231" s="9">
        <v>344</v>
      </c>
      <c r="B231" s="6" t="s">
        <v>398</v>
      </c>
      <c r="C231" s="6">
        <v>1</v>
      </c>
      <c r="D231" s="16">
        <v>4</v>
      </c>
      <c r="E231" s="17">
        <v>4638</v>
      </c>
      <c r="F231" s="26">
        <f>D231/E231</f>
        <v>8.6244070720137994E-4</v>
      </c>
      <c r="G231" s="17">
        <v>53974</v>
      </c>
      <c r="H231" s="17">
        <v>25517.678098445067</v>
      </c>
      <c r="I231" s="17">
        <v>28456.321901554933</v>
      </c>
      <c r="J231" s="17">
        <v>47637.2</v>
      </c>
      <c r="K231" s="17">
        <f t="shared" si="3"/>
        <v>22119.52190155493</v>
      </c>
      <c r="L231" s="2"/>
    </row>
    <row r="232" spans="1:12" hidden="1" x14ac:dyDescent="0.2">
      <c r="A232" s="9">
        <v>675</v>
      </c>
      <c r="B232" s="6" t="s">
        <v>406</v>
      </c>
      <c r="C232" s="6">
        <v>1</v>
      </c>
      <c r="D232" s="16">
        <v>0</v>
      </c>
      <c r="E232" s="17">
        <v>1722</v>
      </c>
      <c r="F232" s="26">
        <f>D232/E232</f>
        <v>0</v>
      </c>
      <c r="G232" s="17">
        <v>0</v>
      </c>
      <c r="H232" s="17">
        <v>0</v>
      </c>
      <c r="I232" s="17">
        <v>0</v>
      </c>
      <c r="J232" s="17">
        <v>9394.1999999999989</v>
      </c>
      <c r="K232" s="17">
        <f t="shared" si="3"/>
        <v>9394.1999999999989</v>
      </c>
      <c r="L232" s="2"/>
    </row>
    <row r="233" spans="1:12" hidden="1" x14ac:dyDescent="0.2">
      <c r="A233" s="9">
        <v>698</v>
      </c>
      <c r="B233" s="6" t="s">
        <v>408</v>
      </c>
      <c r="C233" s="6">
        <v>1</v>
      </c>
      <c r="D233" s="16">
        <v>0</v>
      </c>
      <c r="E233" s="17">
        <v>1364</v>
      </c>
      <c r="F233" s="26">
        <f>D233/E233</f>
        <v>0</v>
      </c>
      <c r="G233" s="17">
        <v>0</v>
      </c>
      <c r="H233" s="17">
        <v>0</v>
      </c>
      <c r="I233" s="17">
        <v>0</v>
      </c>
      <c r="J233" s="17">
        <v>9999</v>
      </c>
      <c r="K233" s="17">
        <f t="shared" si="3"/>
        <v>9999</v>
      </c>
      <c r="L233" s="2"/>
    </row>
    <row r="234" spans="1:12" x14ac:dyDescent="0.2">
      <c r="A234" s="9">
        <v>341</v>
      </c>
      <c r="B234" s="6" t="s">
        <v>188</v>
      </c>
      <c r="C234" s="6">
        <v>0</v>
      </c>
      <c r="D234" s="16">
        <v>4</v>
      </c>
      <c r="E234" s="17">
        <v>0</v>
      </c>
      <c r="F234" s="26" t="e">
        <f>D234/E234</f>
        <v>#DIV/0!</v>
      </c>
      <c r="G234" s="17">
        <v>3751</v>
      </c>
      <c r="H234" s="17">
        <v>3751</v>
      </c>
      <c r="I234" s="17">
        <v>0</v>
      </c>
      <c r="J234" s="17">
        <v>5571</v>
      </c>
      <c r="K234" s="17">
        <f t="shared" si="3"/>
        <v>1820</v>
      </c>
      <c r="L234" s="2"/>
    </row>
    <row r="235" spans="1:12" x14ac:dyDescent="0.2">
      <c r="A235" s="9">
        <v>273</v>
      </c>
      <c r="B235" s="6" t="s">
        <v>148</v>
      </c>
      <c r="C235" s="6">
        <v>1</v>
      </c>
      <c r="D235" s="16">
        <v>10</v>
      </c>
      <c r="E235" s="17">
        <v>1778</v>
      </c>
      <c r="F235" s="26">
        <f>D235/E235</f>
        <v>5.6242969628796397E-3</v>
      </c>
      <c r="G235" s="17">
        <v>133368</v>
      </c>
      <c r="H235" s="17">
        <v>9378</v>
      </c>
      <c r="I235" s="17">
        <v>123990</v>
      </c>
      <c r="J235" s="17">
        <v>68969.2</v>
      </c>
      <c r="K235" s="17">
        <f t="shared" si="3"/>
        <v>59591.199999999997</v>
      </c>
      <c r="L235" s="2"/>
    </row>
    <row r="236" spans="1:12" x14ac:dyDescent="0.2">
      <c r="A236" s="9">
        <v>763</v>
      </c>
      <c r="B236" s="6" t="s">
        <v>410</v>
      </c>
      <c r="C236" s="6">
        <v>1</v>
      </c>
      <c r="D236" s="16">
        <v>6</v>
      </c>
      <c r="E236" s="17">
        <v>1012</v>
      </c>
      <c r="F236" s="26">
        <f>D236/E236</f>
        <v>5.9288537549407111E-3</v>
      </c>
      <c r="G236" s="17">
        <v>99687</v>
      </c>
      <c r="H236" s="17">
        <v>5627</v>
      </c>
      <c r="I236" s="17">
        <v>94060</v>
      </c>
      <c r="J236" s="17">
        <v>45642.400000000001</v>
      </c>
      <c r="K236" s="17">
        <f t="shared" si="3"/>
        <v>40015.4</v>
      </c>
      <c r="L236" s="2"/>
    </row>
    <row r="237" spans="1:12" x14ac:dyDescent="0.2">
      <c r="A237" s="9">
        <v>155</v>
      </c>
      <c r="B237" s="6" t="s">
        <v>82</v>
      </c>
      <c r="C237" s="6">
        <v>1</v>
      </c>
      <c r="D237" s="16">
        <v>1</v>
      </c>
      <c r="E237" s="17">
        <v>7335</v>
      </c>
      <c r="F237" s="26">
        <f>D237/E237</f>
        <v>1.3633265167007499E-4</v>
      </c>
      <c r="G237" s="17">
        <v>17078</v>
      </c>
      <c r="H237" s="17">
        <v>938</v>
      </c>
      <c r="I237" s="17">
        <v>16140</v>
      </c>
      <c r="J237" s="17">
        <v>6574.8</v>
      </c>
      <c r="K237" s="17">
        <f t="shared" si="3"/>
        <v>5636.8</v>
      </c>
      <c r="L237" s="2"/>
    </row>
    <row r="238" spans="1:12" x14ac:dyDescent="0.2">
      <c r="A238" s="9">
        <v>67</v>
      </c>
      <c r="B238" s="6" t="s">
        <v>34</v>
      </c>
      <c r="C238" s="6">
        <v>1</v>
      </c>
      <c r="D238" s="16">
        <v>2</v>
      </c>
      <c r="E238" s="17">
        <v>2020</v>
      </c>
      <c r="F238" s="26">
        <f>D238/E238</f>
        <v>9.9009900990099011E-4</v>
      </c>
      <c r="G238" s="17">
        <v>39233</v>
      </c>
      <c r="H238" s="17">
        <v>1876</v>
      </c>
      <c r="I238" s="17">
        <v>37357</v>
      </c>
      <c r="J238" s="17">
        <v>13592.199999999999</v>
      </c>
      <c r="K238" s="17">
        <f t="shared" si="3"/>
        <v>11716.199999999999</v>
      </c>
      <c r="L238" s="2"/>
    </row>
    <row r="239" spans="1:12" x14ac:dyDescent="0.2">
      <c r="A239" s="9">
        <v>118</v>
      </c>
      <c r="B239" s="6" t="s">
        <v>62</v>
      </c>
      <c r="C239" s="6">
        <v>1</v>
      </c>
      <c r="D239" s="16">
        <v>3</v>
      </c>
      <c r="E239" s="17">
        <v>647</v>
      </c>
      <c r="F239" s="26">
        <f>D239/E239</f>
        <v>4.6367851622874804E-3</v>
      </c>
      <c r="G239" s="17">
        <v>37365</v>
      </c>
      <c r="H239" s="17">
        <v>2813</v>
      </c>
      <c r="I239" s="17">
        <v>34552</v>
      </c>
      <c r="J239" s="17">
        <v>30093.200000000001</v>
      </c>
      <c r="K239" s="17">
        <f t="shared" si="3"/>
        <v>27280.2</v>
      </c>
      <c r="L239" s="2"/>
    </row>
    <row r="240" spans="1:12" hidden="1" x14ac:dyDescent="0.2">
      <c r="A240" s="9">
        <v>249</v>
      </c>
      <c r="B240" s="6" t="s">
        <v>355</v>
      </c>
      <c r="C240" s="6">
        <v>1</v>
      </c>
      <c r="D240" s="16">
        <v>0</v>
      </c>
      <c r="E240" s="17">
        <v>120</v>
      </c>
      <c r="F240" s="26">
        <f>D240/E240</f>
        <v>0</v>
      </c>
      <c r="G240" s="17">
        <v>0</v>
      </c>
      <c r="H240" s="17">
        <v>0</v>
      </c>
      <c r="I240" s="17">
        <v>0</v>
      </c>
      <c r="J240" s="17">
        <v>6073.2000000000007</v>
      </c>
      <c r="K240" s="17">
        <f t="shared" si="3"/>
        <v>6073.2000000000007</v>
      </c>
      <c r="L240" s="2"/>
    </row>
    <row r="241" spans="1:12" x14ac:dyDescent="0.2">
      <c r="A241" s="9">
        <v>272</v>
      </c>
      <c r="B241" s="6" t="s">
        <v>369</v>
      </c>
      <c r="C241" s="6">
        <v>1</v>
      </c>
      <c r="D241" s="16">
        <v>2</v>
      </c>
      <c r="E241" s="17">
        <v>117</v>
      </c>
      <c r="F241" s="26">
        <f>D241/E241</f>
        <v>1.7094017094017096E-2</v>
      </c>
      <c r="G241" s="17">
        <v>42476</v>
      </c>
      <c r="H241" s="17">
        <v>1876</v>
      </c>
      <c r="I241" s="17">
        <v>40600</v>
      </c>
      <c r="J241" s="17">
        <v>22101.200000000001</v>
      </c>
      <c r="K241" s="17">
        <f t="shared" si="3"/>
        <v>20225.2</v>
      </c>
      <c r="L241" s="2"/>
    </row>
    <row r="242" spans="1:12" hidden="1" x14ac:dyDescent="0.2">
      <c r="A242" s="9">
        <v>289</v>
      </c>
      <c r="B242" s="6" t="s">
        <v>158</v>
      </c>
      <c r="C242" s="6">
        <v>1</v>
      </c>
      <c r="D242" s="16">
        <v>0</v>
      </c>
      <c r="E242" s="17">
        <v>185</v>
      </c>
      <c r="F242" s="26">
        <f>D242/E242</f>
        <v>0</v>
      </c>
      <c r="G242" s="17">
        <v>0</v>
      </c>
      <c r="H242" s="17">
        <v>0</v>
      </c>
      <c r="I242" s="17">
        <v>0</v>
      </c>
      <c r="J242" s="17">
        <v>5801.6</v>
      </c>
      <c r="K242" s="17">
        <f t="shared" si="3"/>
        <v>5801.6</v>
      </c>
      <c r="L242" s="2"/>
    </row>
    <row r="243" spans="1:12" hidden="1" x14ac:dyDescent="0.2">
      <c r="A243" s="9">
        <v>304</v>
      </c>
      <c r="B243" s="6" t="s">
        <v>167</v>
      </c>
      <c r="C243" s="6">
        <v>1</v>
      </c>
      <c r="D243" s="16">
        <v>0</v>
      </c>
      <c r="E243" s="17">
        <v>1777</v>
      </c>
      <c r="F243" s="26">
        <f>D243/E243</f>
        <v>0</v>
      </c>
      <c r="G243" s="17">
        <v>0</v>
      </c>
      <c r="H243" s="17">
        <v>0</v>
      </c>
      <c r="I243" s="17">
        <v>0</v>
      </c>
      <c r="J243" s="17">
        <v>0</v>
      </c>
      <c r="K243" s="17">
        <f t="shared" si="3"/>
        <v>0</v>
      </c>
      <c r="L243" s="2"/>
    </row>
    <row r="244" spans="1:12" x14ac:dyDescent="0.2">
      <c r="A244" s="9">
        <v>337</v>
      </c>
      <c r="B244" s="6" t="s">
        <v>186</v>
      </c>
      <c r="C244" s="6">
        <v>1</v>
      </c>
      <c r="D244" s="16">
        <v>2</v>
      </c>
      <c r="E244" s="17">
        <v>87</v>
      </c>
      <c r="F244" s="26">
        <f>D244/E244</f>
        <v>2.2988505747126436E-2</v>
      </c>
      <c r="G244" s="17">
        <v>47756</v>
      </c>
      <c r="H244" s="17">
        <v>9756.0527917183717</v>
      </c>
      <c r="I244" s="17">
        <v>37999.947208281628</v>
      </c>
      <c r="J244" s="17">
        <v>23621.4</v>
      </c>
      <c r="K244" s="17">
        <f t="shared" si="3"/>
        <v>13865.34720828163</v>
      </c>
      <c r="L244" s="2"/>
    </row>
    <row r="245" spans="1:12" x14ac:dyDescent="0.2">
      <c r="A245" s="9">
        <v>615</v>
      </c>
      <c r="B245" s="6" t="s">
        <v>199</v>
      </c>
      <c r="C245" s="6">
        <v>1</v>
      </c>
      <c r="D245" s="16">
        <v>2</v>
      </c>
      <c r="E245" s="17">
        <v>1733.0000000000002</v>
      </c>
      <c r="F245" s="26">
        <f>D245/E245</f>
        <v>1.1540680900173109E-3</v>
      </c>
      <c r="G245" s="17">
        <v>24961</v>
      </c>
      <c r="H245" s="17">
        <v>1876</v>
      </c>
      <c r="I245" s="17">
        <v>23085</v>
      </c>
      <c r="J245" s="17">
        <v>13908.4</v>
      </c>
      <c r="K245" s="17">
        <f t="shared" si="3"/>
        <v>12032.4</v>
      </c>
      <c r="L245" s="2"/>
    </row>
    <row r="246" spans="1:12" x14ac:dyDescent="0.2">
      <c r="A246" s="9">
        <v>650</v>
      </c>
      <c r="B246" s="6" t="s">
        <v>208</v>
      </c>
      <c r="C246" s="6">
        <v>1</v>
      </c>
      <c r="D246" s="16">
        <v>3</v>
      </c>
      <c r="E246" s="17">
        <v>2897</v>
      </c>
      <c r="F246" s="26">
        <f>D246/E246</f>
        <v>1.0355540214014498E-3</v>
      </c>
      <c r="G246" s="17">
        <v>49940</v>
      </c>
      <c r="H246" s="17">
        <v>2814</v>
      </c>
      <c r="I246" s="17">
        <v>47126</v>
      </c>
      <c r="J246" s="17">
        <v>29020.799999999999</v>
      </c>
      <c r="K246" s="17">
        <f t="shared" si="3"/>
        <v>26206.799999999999</v>
      </c>
      <c r="L246" s="2"/>
    </row>
    <row r="247" spans="1:12" x14ac:dyDescent="0.2">
      <c r="A247" s="9">
        <v>695</v>
      </c>
      <c r="B247" s="6" t="s">
        <v>219</v>
      </c>
      <c r="C247" s="6">
        <v>1</v>
      </c>
      <c r="D247" s="16">
        <v>4</v>
      </c>
      <c r="E247" s="17">
        <v>1583</v>
      </c>
      <c r="F247" s="26">
        <f>D247/E247</f>
        <v>2.5268477574226151E-3</v>
      </c>
      <c r="G247" s="17">
        <v>73196</v>
      </c>
      <c r="H247" s="17">
        <v>23371.296430571703</v>
      </c>
      <c r="I247" s="17">
        <v>49824.703569428297</v>
      </c>
      <c r="J247" s="17">
        <v>50157.4</v>
      </c>
      <c r="K247" s="17">
        <f t="shared" si="3"/>
        <v>26786.103569428298</v>
      </c>
      <c r="L247" s="2"/>
    </row>
    <row r="248" spans="1:12" hidden="1" x14ac:dyDescent="0.2">
      <c r="A248" s="9">
        <v>728</v>
      </c>
      <c r="B248" s="6" t="s">
        <v>409</v>
      </c>
      <c r="C248" s="6">
        <v>1</v>
      </c>
      <c r="D248" s="16">
        <v>0</v>
      </c>
      <c r="E248" s="17">
        <v>108</v>
      </c>
      <c r="F248" s="26">
        <f>D248/E248</f>
        <v>0</v>
      </c>
      <c r="G248" s="17">
        <v>0</v>
      </c>
      <c r="H248" s="17">
        <v>0</v>
      </c>
      <c r="I248" s="17">
        <v>0</v>
      </c>
      <c r="J248" s="17">
        <v>4692.8</v>
      </c>
      <c r="K248" s="17">
        <f t="shared" si="3"/>
        <v>4692.8</v>
      </c>
      <c r="L248" s="2"/>
    </row>
    <row r="249" spans="1:12" x14ac:dyDescent="0.2">
      <c r="A249" s="9">
        <v>94</v>
      </c>
      <c r="B249" s="6" t="s">
        <v>49</v>
      </c>
      <c r="C249" s="6">
        <v>1</v>
      </c>
      <c r="D249" s="16">
        <v>2</v>
      </c>
      <c r="E249" s="17">
        <v>1798</v>
      </c>
      <c r="F249" s="26">
        <f>D249/E249</f>
        <v>1.1123470522803114E-3</v>
      </c>
      <c r="G249" s="17">
        <v>26817</v>
      </c>
      <c r="H249" s="17">
        <v>8171.6935471270408</v>
      </c>
      <c r="I249" s="17">
        <v>18645.306452872959</v>
      </c>
      <c r="J249" s="17">
        <v>14724.6</v>
      </c>
      <c r="K249" s="17">
        <f t="shared" si="3"/>
        <v>6552.9064528729596</v>
      </c>
      <c r="L249" s="2"/>
    </row>
    <row r="250" spans="1:12" x14ac:dyDescent="0.2">
      <c r="A250" s="9">
        <v>217</v>
      </c>
      <c r="B250" s="6" t="s">
        <v>341</v>
      </c>
      <c r="C250" s="6">
        <v>1</v>
      </c>
      <c r="D250" s="16">
        <v>1</v>
      </c>
      <c r="E250" s="17">
        <v>2347</v>
      </c>
      <c r="F250" s="26">
        <f>D250/E250</f>
        <v>4.2607584149978694E-4</v>
      </c>
      <c r="G250" s="17">
        <v>17156</v>
      </c>
      <c r="H250" s="17">
        <v>1743.5290694547116</v>
      </c>
      <c r="I250" s="17">
        <v>15412.470930545289</v>
      </c>
      <c r="J250" s="17">
        <v>13167</v>
      </c>
      <c r="K250" s="17">
        <f t="shared" si="3"/>
        <v>11423.470930545289</v>
      </c>
      <c r="L250" s="2"/>
    </row>
    <row r="251" spans="1:12" hidden="1" x14ac:dyDescent="0.2">
      <c r="A251" s="10">
        <v>250</v>
      </c>
      <c r="B251" s="7" t="s">
        <v>356</v>
      </c>
      <c r="C251" s="6">
        <v>1</v>
      </c>
      <c r="D251" s="16">
        <v>0</v>
      </c>
      <c r="E251" s="17">
        <v>513</v>
      </c>
      <c r="F251" s="26">
        <f>D251/E251</f>
        <v>0</v>
      </c>
      <c r="G251" s="17">
        <v>0</v>
      </c>
      <c r="H251" s="17">
        <v>0</v>
      </c>
      <c r="I251" s="17">
        <v>0</v>
      </c>
      <c r="J251" s="17">
        <v>5556.4000000000005</v>
      </c>
      <c r="K251" s="17">
        <f t="shared" si="3"/>
        <v>5556.4000000000005</v>
      </c>
      <c r="L251" s="2"/>
    </row>
    <row r="252" spans="1:12" x14ac:dyDescent="0.2">
      <c r="A252" s="9">
        <v>335</v>
      </c>
      <c r="B252" s="6" t="s">
        <v>184</v>
      </c>
      <c r="C252" s="6">
        <v>1</v>
      </c>
      <c r="D252" s="16">
        <v>1</v>
      </c>
      <c r="E252" s="17">
        <v>2978</v>
      </c>
      <c r="F252" s="26">
        <f>D252/E252</f>
        <v>3.3579583613163198E-4</v>
      </c>
      <c r="G252" s="17">
        <v>20224</v>
      </c>
      <c r="H252" s="17">
        <v>1402.6630842749285</v>
      </c>
      <c r="I252" s="17">
        <v>18821.336915725071</v>
      </c>
      <c r="J252" s="17">
        <v>2979.2</v>
      </c>
      <c r="K252" s="17">
        <f t="shared" si="3"/>
        <v>1576.5369157250714</v>
      </c>
      <c r="L252" s="2"/>
    </row>
    <row r="253" spans="1:12" x14ac:dyDescent="0.2">
      <c r="A253" s="9">
        <v>98</v>
      </c>
      <c r="B253" s="6" t="s">
        <v>53</v>
      </c>
      <c r="C253" s="6">
        <v>1</v>
      </c>
      <c r="D253" s="16">
        <v>2</v>
      </c>
      <c r="E253" s="17">
        <v>66</v>
      </c>
      <c r="F253" s="26">
        <f>D253/E253</f>
        <v>3.0303030303030304E-2</v>
      </c>
      <c r="G253" s="17">
        <v>62598</v>
      </c>
      <c r="H253" s="17">
        <v>21725.36683847912</v>
      </c>
      <c r="I253" s="17">
        <v>40872.633161520876</v>
      </c>
      <c r="J253" s="17">
        <v>52354.8</v>
      </c>
      <c r="K253" s="17">
        <f t="shared" si="3"/>
        <v>30629.433161520883</v>
      </c>
      <c r="L253" s="2"/>
    </row>
    <row r="254" spans="1:12" hidden="1" x14ac:dyDescent="0.2">
      <c r="A254" s="9">
        <v>175</v>
      </c>
      <c r="B254" s="6" t="s">
        <v>97</v>
      </c>
      <c r="C254" s="6">
        <v>1</v>
      </c>
      <c r="D254" s="16">
        <v>0</v>
      </c>
      <c r="E254" s="17">
        <v>2520</v>
      </c>
      <c r="F254" s="26">
        <f>D254/E254</f>
        <v>0</v>
      </c>
      <c r="G254" s="17">
        <v>0</v>
      </c>
      <c r="H254" s="17">
        <v>0</v>
      </c>
      <c r="I254" s="17">
        <v>0</v>
      </c>
      <c r="J254" s="17">
        <v>0</v>
      </c>
      <c r="K254" s="17">
        <f t="shared" si="3"/>
        <v>0</v>
      </c>
      <c r="L254" s="2"/>
    </row>
    <row r="255" spans="1:12" x14ac:dyDescent="0.2">
      <c r="A255" s="9">
        <v>705</v>
      </c>
      <c r="B255" s="6" t="s">
        <v>221</v>
      </c>
      <c r="C255" s="6">
        <v>1</v>
      </c>
      <c r="D255" s="16">
        <v>2</v>
      </c>
      <c r="E255" s="17">
        <v>1835</v>
      </c>
      <c r="F255" s="26">
        <f>D255/E255</f>
        <v>1.0899182561307902E-3</v>
      </c>
      <c r="G255" s="17">
        <v>32828</v>
      </c>
      <c r="H255" s="17">
        <v>1876</v>
      </c>
      <c r="I255" s="17">
        <v>30952</v>
      </c>
      <c r="J255" s="17">
        <v>16362.400000000001</v>
      </c>
      <c r="K255" s="17">
        <f t="shared" si="3"/>
        <v>14486.400000000001</v>
      </c>
      <c r="L255" s="2"/>
    </row>
    <row r="256" spans="1:12" hidden="1" x14ac:dyDescent="0.2">
      <c r="A256" s="9">
        <v>51</v>
      </c>
      <c r="B256" s="6" t="s">
        <v>269</v>
      </c>
      <c r="C256" s="6">
        <v>1</v>
      </c>
      <c r="D256" s="16">
        <v>0</v>
      </c>
      <c r="E256" s="17">
        <v>571</v>
      </c>
      <c r="F256" s="26">
        <f>D256/E256</f>
        <v>0</v>
      </c>
      <c r="G256" s="17">
        <v>0</v>
      </c>
      <c r="H256" s="17">
        <v>0</v>
      </c>
      <c r="I256" s="17">
        <v>0</v>
      </c>
      <c r="J256" s="17">
        <v>0</v>
      </c>
      <c r="K256" s="17">
        <f t="shared" si="3"/>
        <v>0</v>
      </c>
      <c r="L256" s="2"/>
    </row>
    <row r="257" spans="1:12" x14ac:dyDescent="0.2">
      <c r="A257" s="9">
        <v>265</v>
      </c>
      <c r="B257" s="6" t="s">
        <v>364</v>
      </c>
      <c r="C257" s="6">
        <v>1</v>
      </c>
      <c r="D257" s="16">
        <v>1</v>
      </c>
      <c r="E257" s="17">
        <v>2095</v>
      </c>
      <c r="F257" s="26">
        <f>D257/E257</f>
        <v>4.7732696897374703E-4</v>
      </c>
      <c r="G257" s="17">
        <v>14401</v>
      </c>
      <c r="H257" s="17">
        <v>938</v>
      </c>
      <c r="I257" s="17">
        <v>13463</v>
      </c>
      <c r="J257" s="17">
        <v>9752</v>
      </c>
      <c r="K257" s="17">
        <f t="shared" si="3"/>
        <v>8814</v>
      </c>
      <c r="L257" s="2"/>
    </row>
    <row r="258" spans="1:12" hidden="1" x14ac:dyDescent="0.2">
      <c r="A258" s="9">
        <v>2</v>
      </c>
      <c r="B258" s="6" t="s">
        <v>245</v>
      </c>
      <c r="C258" s="6">
        <v>0</v>
      </c>
      <c r="D258" s="16">
        <v>0</v>
      </c>
      <c r="E258" s="17">
        <v>0</v>
      </c>
      <c r="F258" s="26" t="e">
        <f>D258/E258</f>
        <v>#DIV/0!</v>
      </c>
      <c r="G258" s="17">
        <v>0</v>
      </c>
      <c r="H258" s="17">
        <v>0</v>
      </c>
      <c r="I258" s="17">
        <v>0</v>
      </c>
      <c r="J258" s="17">
        <v>0</v>
      </c>
      <c r="K258" s="17">
        <f t="shared" si="3"/>
        <v>0</v>
      </c>
      <c r="L258" s="2"/>
    </row>
    <row r="259" spans="1:12" x14ac:dyDescent="0.2">
      <c r="A259" s="9">
        <v>3</v>
      </c>
      <c r="B259" s="6" t="s">
        <v>2</v>
      </c>
      <c r="C259" s="6">
        <v>1</v>
      </c>
      <c r="D259" s="16">
        <v>2</v>
      </c>
      <c r="E259" s="17">
        <v>1272</v>
      </c>
      <c r="F259" s="26">
        <f>D259/E259</f>
        <v>1.5723270440251573E-3</v>
      </c>
      <c r="G259" s="17">
        <v>26524</v>
      </c>
      <c r="H259" s="17">
        <v>2548.6874334393733</v>
      </c>
      <c r="I259" s="17">
        <v>23975.312566560628</v>
      </c>
      <c r="J259" s="17">
        <v>16448.400000000001</v>
      </c>
      <c r="K259" s="17">
        <f t="shared" ref="K259:K322" si="4">J259-H259</f>
        <v>13899.712566560629</v>
      </c>
      <c r="L259" s="2"/>
    </row>
    <row r="260" spans="1:12" hidden="1" x14ac:dyDescent="0.2">
      <c r="A260" s="9">
        <v>4</v>
      </c>
      <c r="B260" s="6" t="s">
        <v>246</v>
      </c>
      <c r="C260" s="6">
        <v>0</v>
      </c>
      <c r="D260" s="16">
        <v>0</v>
      </c>
      <c r="E260" s="17">
        <v>0</v>
      </c>
      <c r="F260" s="26" t="e">
        <f>D260/E260</f>
        <v>#DIV/0!</v>
      </c>
      <c r="G260" s="17">
        <v>0</v>
      </c>
      <c r="H260" s="17">
        <v>0</v>
      </c>
      <c r="I260" s="17">
        <v>0</v>
      </c>
      <c r="J260" s="17">
        <v>0</v>
      </c>
      <c r="K260" s="17">
        <f t="shared" si="4"/>
        <v>0</v>
      </c>
      <c r="L260" s="2"/>
    </row>
    <row r="261" spans="1:12" hidden="1" x14ac:dyDescent="0.2">
      <c r="A261" s="9">
        <v>6</v>
      </c>
      <c r="B261" s="6" t="s">
        <v>247</v>
      </c>
      <c r="C261" s="6">
        <v>0</v>
      </c>
      <c r="D261" s="16">
        <v>0</v>
      </c>
      <c r="E261" s="17">
        <v>0</v>
      </c>
      <c r="F261" s="26" t="e">
        <f>D261/E261</f>
        <v>#DIV/0!</v>
      </c>
      <c r="G261" s="17">
        <v>0</v>
      </c>
      <c r="H261" s="17">
        <v>0</v>
      </c>
      <c r="I261" s="17">
        <v>0</v>
      </c>
      <c r="J261" s="17">
        <v>0</v>
      </c>
      <c r="K261" s="17">
        <f t="shared" si="4"/>
        <v>0</v>
      </c>
      <c r="L261" s="2"/>
    </row>
    <row r="262" spans="1:12" hidden="1" x14ac:dyDescent="0.2">
      <c r="A262" s="9">
        <v>11</v>
      </c>
      <c r="B262" s="6" t="s">
        <v>248</v>
      </c>
      <c r="C262" s="6">
        <v>0</v>
      </c>
      <c r="D262" s="16">
        <v>0</v>
      </c>
      <c r="E262" s="17">
        <v>0</v>
      </c>
      <c r="F262" s="26" t="e">
        <f>D262/E262</f>
        <v>#DIV/0!</v>
      </c>
      <c r="G262" s="17">
        <v>0</v>
      </c>
      <c r="H262" s="17">
        <v>0</v>
      </c>
      <c r="I262" s="17">
        <v>0</v>
      </c>
      <c r="J262" s="17">
        <v>0</v>
      </c>
      <c r="K262" s="17">
        <f t="shared" si="4"/>
        <v>0</v>
      </c>
      <c r="L262" s="2"/>
    </row>
    <row r="263" spans="1:12" hidden="1" x14ac:dyDescent="0.2">
      <c r="A263" s="9">
        <v>12</v>
      </c>
      <c r="B263" s="6" t="s">
        <v>249</v>
      </c>
      <c r="C263" s="6">
        <v>0</v>
      </c>
      <c r="D263" s="16">
        <v>0</v>
      </c>
      <c r="E263" s="17">
        <v>0</v>
      </c>
      <c r="F263" s="26" t="e">
        <f>D263/E263</f>
        <v>#DIV/0!</v>
      </c>
      <c r="G263" s="17">
        <v>0</v>
      </c>
      <c r="H263" s="17">
        <v>0</v>
      </c>
      <c r="I263" s="17">
        <v>0</v>
      </c>
      <c r="J263" s="17">
        <v>0</v>
      </c>
      <c r="K263" s="17">
        <f t="shared" si="4"/>
        <v>0</v>
      </c>
      <c r="L263" s="2"/>
    </row>
    <row r="264" spans="1:12" hidden="1" x14ac:dyDescent="0.2">
      <c r="A264" s="9">
        <v>13</v>
      </c>
      <c r="B264" s="6" t="s">
        <v>250</v>
      </c>
      <c r="C264" s="6">
        <v>0</v>
      </c>
      <c r="D264" s="16">
        <v>0</v>
      </c>
      <c r="E264" s="17">
        <v>7</v>
      </c>
      <c r="F264" s="26">
        <f>D264/E264</f>
        <v>0</v>
      </c>
      <c r="G264" s="17">
        <v>0</v>
      </c>
      <c r="H264" s="17">
        <v>0</v>
      </c>
      <c r="I264" s="17">
        <v>0</v>
      </c>
      <c r="J264" s="17">
        <v>0</v>
      </c>
      <c r="K264" s="17">
        <f t="shared" si="4"/>
        <v>0</v>
      </c>
      <c r="L264" s="2"/>
    </row>
    <row r="265" spans="1:12" hidden="1" x14ac:dyDescent="0.2">
      <c r="A265" s="9">
        <v>15</v>
      </c>
      <c r="B265" s="6" t="s">
        <v>251</v>
      </c>
      <c r="C265" s="6">
        <v>0</v>
      </c>
      <c r="D265" s="16">
        <v>0</v>
      </c>
      <c r="E265" s="17">
        <v>0</v>
      </c>
      <c r="F265" s="26" t="e">
        <f>D265/E265</f>
        <v>#DIV/0!</v>
      </c>
      <c r="G265" s="17">
        <v>0</v>
      </c>
      <c r="H265" s="17">
        <v>0</v>
      </c>
      <c r="I265" s="17">
        <v>0</v>
      </c>
      <c r="J265" s="17">
        <v>0</v>
      </c>
      <c r="K265" s="17">
        <f t="shared" si="4"/>
        <v>0</v>
      </c>
      <c r="L265" s="2"/>
    </row>
    <row r="266" spans="1:12" hidden="1" x14ac:dyDescent="0.2">
      <c r="A266" s="9">
        <v>19</v>
      </c>
      <c r="B266" s="6" t="s">
        <v>252</v>
      </c>
      <c r="C266" s="6">
        <v>0</v>
      </c>
      <c r="D266" s="16">
        <v>0</v>
      </c>
      <c r="E266" s="17">
        <v>0</v>
      </c>
      <c r="F266" s="26" t="e">
        <f>D266/E266</f>
        <v>#DIV/0!</v>
      </c>
      <c r="G266" s="17">
        <v>0</v>
      </c>
      <c r="H266" s="17">
        <v>0</v>
      </c>
      <c r="I266" s="17">
        <v>0</v>
      </c>
      <c r="J266" s="17">
        <v>0</v>
      </c>
      <c r="K266" s="17">
        <f t="shared" si="4"/>
        <v>0</v>
      </c>
      <c r="L266" s="2"/>
    </row>
    <row r="267" spans="1:12" hidden="1" x14ac:dyDescent="0.2">
      <c r="A267" s="9">
        <v>21</v>
      </c>
      <c r="B267" s="6" t="s">
        <v>253</v>
      </c>
      <c r="C267" s="6">
        <v>0</v>
      </c>
      <c r="D267" s="16">
        <v>0</v>
      </c>
      <c r="E267" s="17">
        <v>0</v>
      </c>
      <c r="F267" s="26" t="e">
        <f>D267/E267</f>
        <v>#DIV/0!</v>
      </c>
      <c r="G267" s="17">
        <v>0</v>
      </c>
      <c r="H267" s="17">
        <v>0</v>
      </c>
      <c r="I267" s="17">
        <v>0</v>
      </c>
      <c r="J267" s="17">
        <v>0</v>
      </c>
      <c r="K267" s="17">
        <f t="shared" si="4"/>
        <v>0</v>
      </c>
      <c r="L267" s="2"/>
    </row>
    <row r="268" spans="1:12" hidden="1" x14ac:dyDescent="0.2">
      <c r="A268" s="9">
        <v>22</v>
      </c>
      <c r="B268" s="6" t="s">
        <v>254</v>
      </c>
      <c r="C268" s="6">
        <v>0</v>
      </c>
      <c r="D268" s="16">
        <v>0</v>
      </c>
      <c r="E268" s="17">
        <v>10</v>
      </c>
      <c r="F268" s="26">
        <f>D268/E268</f>
        <v>0</v>
      </c>
      <c r="G268" s="17">
        <v>0</v>
      </c>
      <c r="H268" s="17">
        <v>0</v>
      </c>
      <c r="I268" s="17">
        <v>0</v>
      </c>
      <c r="J268" s="17">
        <v>0</v>
      </c>
      <c r="K268" s="17">
        <f t="shared" si="4"/>
        <v>0</v>
      </c>
      <c r="L268" s="2"/>
    </row>
    <row r="269" spans="1:12" x14ac:dyDescent="0.2">
      <c r="A269" s="9">
        <v>23</v>
      </c>
      <c r="B269" s="6" t="s">
        <v>13</v>
      </c>
      <c r="C269" s="6">
        <v>1</v>
      </c>
      <c r="D269" s="16">
        <v>1</v>
      </c>
      <c r="E269" s="17">
        <v>2693</v>
      </c>
      <c r="F269" s="26">
        <f>D269/E269</f>
        <v>3.713330857779428E-4</v>
      </c>
      <c r="G269" s="17">
        <v>8049</v>
      </c>
      <c r="H269" s="17">
        <v>938</v>
      </c>
      <c r="I269" s="17">
        <v>7111</v>
      </c>
      <c r="J269" s="17">
        <v>11226.199999999999</v>
      </c>
      <c r="K269" s="17">
        <f t="shared" si="4"/>
        <v>10288.199999999999</v>
      </c>
      <c r="L269" s="2"/>
    </row>
    <row r="270" spans="1:12" hidden="1" x14ac:dyDescent="0.2">
      <c r="A270" s="9">
        <v>27</v>
      </c>
      <c r="B270" s="6" t="s">
        <v>255</v>
      </c>
      <c r="C270" s="6">
        <v>1</v>
      </c>
      <c r="D270" s="16">
        <v>0</v>
      </c>
      <c r="E270" s="17">
        <v>742</v>
      </c>
      <c r="F270" s="26">
        <f>D270/E270</f>
        <v>0</v>
      </c>
      <c r="G270" s="17">
        <v>0</v>
      </c>
      <c r="H270" s="17">
        <v>0</v>
      </c>
      <c r="I270" s="17">
        <v>0</v>
      </c>
      <c r="J270" s="17">
        <v>0</v>
      </c>
      <c r="K270" s="17">
        <f t="shared" si="4"/>
        <v>0</v>
      </c>
      <c r="L270" s="2"/>
    </row>
    <row r="271" spans="1:12" hidden="1" x14ac:dyDescent="0.2">
      <c r="A271" s="9">
        <v>28</v>
      </c>
      <c r="B271" s="6" t="s">
        <v>256</v>
      </c>
      <c r="C271" s="6">
        <v>0</v>
      </c>
      <c r="D271" s="16">
        <v>0</v>
      </c>
      <c r="E271" s="17">
        <v>0</v>
      </c>
      <c r="F271" s="26" t="e">
        <f>D271/E271</f>
        <v>#DIV/0!</v>
      </c>
      <c r="G271" s="17">
        <v>0</v>
      </c>
      <c r="H271" s="17">
        <v>0</v>
      </c>
      <c r="I271" s="17">
        <v>0</v>
      </c>
      <c r="J271" s="17">
        <v>0</v>
      </c>
      <c r="K271" s="17">
        <f t="shared" si="4"/>
        <v>0</v>
      </c>
      <c r="L271" s="2"/>
    </row>
    <row r="272" spans="1:12" hidden="1" x14ac:dyDescent="0.2">
      <c r="A272" s="9">
        <v>29</v>
      </c>
      <c r="B272" s="6" t="s">
        <v>257</v>
      </c>
      <c r="C272" s="6">
        <v>0</v>
      </c>
      <c r="D272" s="16">
        <v>0</v>
      </c>
      <c r="E272" s="17">
        <v>0</v>
      </c>
      <c r="F272" s="26" t="e">
        <f>D272/E272</f>
        <v>#DIV/0!</v>
      </c>
      <c r="G272" s="17">
        <v>0</v>
      </c>
      <c r="H272" s="17">
        <v>0</v>
      </c>
      <c r="I272" s="17">
        <v>0</v>
      </c>
      <c r="J272" s="17">
        <v>0</v>
      </c>
      <c r="K272" s="17">
        <f t="shared" si="4"/>
        <v>0</v>
      </c>
      <c r="L272" s="2"/>
    </row>
    <row r="273" spans="1:12" hidden="1" x14ac:dyDescent="0.2">
      <c r="A273" s="9">
        <v>32</v>
      </c>
      <c r="B273" s="6" t="s">
        <v>258</v>
      </c>
      <c r="C273" s="6">
        <v>0</v>
      </c>
      <c r="D273" s="16">
        <v>0</v>
      </c>
      <c r="E273" s="17">
        <v>23</v>
      </c>
      <c r="F273" s="26">
        <f>D273/E273</f>
        <v>0</v>
      </c>
      <c r="G273" s="17">
        <v>0</v>
      </c>
      <c r="H273" s="17">
        <v>0</v>
      </c>
      <c r="I273" s="17">
        <v>0</v>
      </c>
      <c r="J273" s="17">
        <v>0</v>
      </c>
      <c r="K273" s="17">
        <f t="shared" si="4"/>
        <v>0</v>
      </c>
      <c r="L273" s="2"/>
    </row>
    <row r="274" spans="1:12" hidden="1" x14ac:dyDescent="0.2">
      <c r="A274" s="9">
        <v>33</v>
      </c>
      <c r="B274" s="6" t="s">
        <v>259</v>
      </c>
      <c r="C274" s="6">
        <v>0</v>
      </c>
      <c r="D274" s="16">
        <v>0</v>
      </c>
      <c r="E274" s="17">
        <v>8</v>
      </c>
      <c r="F274" s="26">
        <f>D274/E274</f>
        <v>0</v>
      </c>
      <c r="G274" s="17">
        <v>0</v>
      </c>
      <c r="H274" s="17">
        <v>0</v>
      </c>
      <c r="I274" s="17">
        <v>0</v>
      </c>
      <c r="J274" s="17">
        <v>0</v>
      </c>
      <c r="K274" s="17">
        <f t="shared" si="4"/>
        <v>0</v>
      </c>
      <c r="L274" s="2"/>
    </row>
    <row r="275" spans="1:12" hidden="1" x14ac:dyDescent="0.2">
      <c r="A275" s="9">
        <v>34</v>
      </c>
      <c r="B275" s="6" t="s">
        <v>260</v>
      </c>
      <c r="C275" s="6">
        <v>0</v>
      </c>
      <c r="D275" s="16">
        <v>0</v>
      </c>
      <c r="E275" s="17">
        <v>1</v>
      </c>
      <c r="F275" s="26">
        <f>D275/E275</f>
        <v>0</v>
      </c>
      <c r="G275" s="17">
        <v>0</v>
      </c>
      <c r="H275" s="17">
        <v>0</v>
      </c>
      <c r="I275" s="17">
        <v>0</v>
      </c>
      <c r="J275" s="17">
        <v>0</v>
      </c>
      <c r="K275" s="17">
        <f t="shared" si="4"/>
        <v>0</v>
      </c>
      <c r="L275" s="2"/>
    </row>
    <row r="276" spans="1:12" hidden="1" x14ac:dyDescent="0.2">
      <c r="A276" s="9">
        <v>37</v>
      </c>
      <c r="B276" s="6" t="s">
        <v>261</v>
      </c>
      <c r="C276" s="6">
        <v>0</v>
      </c>
      <c r="D276" s="16">
        <v>0</v>
      </c>
      <c r="E276" s="17">
        <v>8</v>
      </c>
      <c r="F276" s="26">
        <f>D276/E276</f>
        <v>0</v>
      </c>
      <c r="G276" s="17">
        <v>0</v>
      </c>
      <c r="H276" s="17">
        <v>0</v>
      </c>
      <c r="I276" s="17">
        <v>0</v>
      </c>
      <c r="J276" s="17">
        <v>0</v>
      </c>
      <c r="K276" s="17">
        <f t="shared" si="4"/>
        <v>0</v>
      </c>
      <c r="L276" s="2"/>
    </row>
    <row r="277" spans="1:12" hidden="1" x14ac:dyDescent="0.2">
      <c r="A277" s="9">
        <v>38</v>
      </c>
      <c r="B277" s="6" t="s">
        <v>262</v>
      </c>
      <c r="C277" s="6">
        <v>1</v>
      </c>
      <c r="D277" s="16">
        <v>0</v>
      </c>
      <c r="E277" s="17">
        <v>705</v>
      </c>
      <c r="F277" s="26">
        <f>D277/E277</f>
        <v>0</v>
      </c>
      <c r="G277" s="17">
        <v>0</v>
      </c>
      <c r="H277" s="17">
        <v>0</v>
      </c>
      <c r="I277" s="17">
        <v>0</v>
      </c>
      <c r="J277" s="17">
        <v>10739.4</v>
      </c>
      <c r="K277" s="17">
        <f t="shared" si="4"/>
        <v>10739.4</v>
      </c>
      <c r="L277" s="2"/>
    </row>
    <row r="278" spans="1:12" hidden="1" x14ac:dyDescent="0.2">
      <c r="A278" s="9">
        <v>39</v>
      </c>
      <c r="B278" s="6" t="s">
        <v>263</v>
      </c>
      <c r="C278" s="6">
        <v>0</v>
      </c>
      <c r="D278" s="16">
        <v>0</v>
      </c>
      <c r="E278" s="17">
        <v>28</v>
      </c>
      <c r="F278" s="26">
        <f>D278/E278</f>
        <v>0</v>
      </c>
      <c r="G278" s="17">
        <v>0</v>
      </c>
      <c r="H278" s="17">
        <v>0</v>
      </c>
      <c r="I278" s="17">
        <v>0</v>
      </c>
      <c r="J278" s="17">
        <v>0</v>
      </c>
      <c r="K278" s="17">
        <f t="shared" si="4"/>
        <v>0</v>
      </c>
      <c r="L278" s="2"/>
    </row>
    <row r="279" spans="1:12" hidden="1" x14ac:dyDescent="0.2">
      <c r="A279" s="9">
        <v>41</v>
      </c>
      <c r="B279" s="6" t="s">
        <v>264</v>
      </c>
      <c r="C279" s="6">
        <v>1</v>
      </c>
      <c r="D279" s="16">
        <v>0</v>
      </c>
      <c r="E279" s="17">
        <v>477</v>
      </c>
      <c r="F279" s="26">
        <f>D279/E279</f>
        <v>0</v>
      </c>
      <c r="G279" s="17">
        <v>0</v>
      </c>
      <c r="H279" s="17">
        <v>0</v>
      </c>
      <c r="I279" s="17">
        <v>0</v>
      </c>
      <c r="J279" s="17">
        <v>0</v>
      </c>
      <c r="K279" s="17">
        <f t="shared" si="4"/>
        <v>0</v>
      </c>
      <c r="L279" s="2"/>
    </row>
    <row r="280" spans="1:12" hidden="1" x14ac:dyDescent="0.2">
      <c r="A280" s="9">
        <v>42</v>
      </c>
      <c r="B280" s="6" t="s">
        <v>265</v>
      </c>
      <c r="C280" s="6">
        <v>0</v>
      </c>
      <c r="D280" s="16">
        <v>0</v>
      </c>
      <c r="E280" s="17">
        <v>9</v>
      </c>
      <c r="F280" s="26">
        <f>D280/E280</f>
        <v>0</v>
      </c>
      <c r="G280" s="17">
        <v>0</v>
      </c>
      <c r="H280" s="17">
        <v>0</v>
      </c>
      <c r="I280" s="17">
        <v>0</v>
      </c>
      <c r="J280" s="17">
        <v>0</v>
      </c>
      <c r="K280" s="17">
        <f t="shared" si="4"/>
        <v>0</v>
      </c>
      <c r="L280" s="2"/>
    </row>
    <row r="281" spans="1:12" hidden="1" x14ac:dyDescent="0.2">
      <c r="A281" s="9">
        <v>47</v>
      </c>
      <c r="B281" s="6" t="s">
        <v>268</v>
      </c>
      <c r="C281" s="6">
        <v>0</v>
      </c>
      <c r="D281" s="16">
        <v>0</v>
      </c>
      <c r="E281" s="17">
        <v>2</v>
      </c>
      <c r="F281" s="26">
        <f>D281/E281</f>
        <v>0</v>
      </c>
      <c r="G281" s="17">
        <v>0</v>
      </c>
      <c r="H281" s="17">
        <v>0</v>
      </c>
      <c r="I281" s="17">
        <v>0</v>
      </c>
      <c r="J281" s="17">
        <v>0</v>
      </c>
      <c r="K281" s="17">
        <f t="shared" si="4"/>
        <v>0</v>
      </c>
      <c r="L281" s="2"/>
    </row>
    <row r="282" spans="1:12" hidden="1" x14ac:dyDescent="0.2">
      <c r="A282" s="9">
        <v>53</v>
      </c>
      <c r="B282" s="6" t="s">
        <v>270</v>
      </c>
      <c r="C282" s="6">
        <v>0</v>
      </c>
      <c r="D282" s="16">
        <v>0</v>
      </c>
      <c r="E282" s="17">
        <v>12</v>
      </c>
      <c r="F282" s="26">
        <f>D282/E282</f>
        <v>0</v>
      </c>
      <c r="G282" s="17">
        <v>0</v>
      </c>
      <c r="H282" s="17">
        <v>0</v>
      </c>
      <c r="I282" s="17">
        <v>0</v>
      </c>
      <c r="J282" s="17">
        <v>0</v>
      </c>
      <c r="K282" s="17">
        <f t="shared" si="4"/>
        <v>0</v>
      </c>
      <c r="L282" s="2"/>
    </row>
    <row r="283" spans="1:12" hidden="1" x14ac:dyDescent="0.2">
      <c r="A283" s="9">
        <v>54</v>
      </c>
      <c r="B283" s="6" t="s">
        <v>271</v>
      </c>
      <c r="C283" s="6">
        <v>0</v>
      </c>
      <c r="D283" s="16">
        <v>0</v>
      </c>
      <c r="E283" s="17">
        <v>0</v>
      </c>
      <c r="F283" s="26" t="e">
        <f>D283/E283</f>
        <v>#DIV/0!</v>
      </c>
      <c r="G283" s="17">
        <v>0</v>
      </c>
      <c r="H283" s="17">
        <v>0</v>
      </c>
      <c r="I283" s="17">
        <v>0</v>
      </c>
      <c r="J283" s="17">
        <v>0</v>
      </c>
      <c r="K283" s="17">
        <f t="shared" si="4"/>
        <v>0</v>
      </c>
      <c r="L283" s="2"/>
    </row>
    <row r="284" spans="1:12" hidden="1" x14ac:dyDescent="0.2">
      <c r="A284" s="9">
        <v>55</v>
      </c>
      <c r="B284" s="6" t="s">
        <v>272</v>
      </c>
      <c r="C284" s="6">
        <v>0</v>
      </c>
      <c r="D284" s="16">
        <v>0</v>
      </c>
      <c r="E284" s="17">
        <v>0</v>
      </c>
      <c r="F284" s="26" t="e">
        <f>D284/E284</f>
        <v>#DIV/0!</v>
      </c>
      <c r="G284" s="17">
        <v>0</v>
      </c>
      <c r="H284" s="17">
        <v>0</v>
      </c>
      <c r="I284" s="17">
        <v>0</v>
      </c>
      <c r="J284" s="17">
        <v>0</v>
      </c>
      <c r="K284" s="17">
        <f t="shared" si="4"/>
        <v>0</v>
      </c>
      <c r="L284" s="2"/>
    </row>
    <row r="285" spans="1:12" hidden="1" x14ac:dyDescent="0.2">
      <c r="A285" s="15">
        <v>58</v>
      </c>
      <c r="B285" s="1" t="s">
        <v>273</v>
      </c>
      <c r="C285" s="6">
        <v>0</v>
      </c>
      <c r="D285" s="16">
        <v>0</v>
      </c>
      <c r="E285" s="17">
        <v>0</v>
      </c>
      <c r="F285" s="26" t="e">
        <f>D285/E285</f>
        <v>#DIV/0!</v>
      </c>
      <c r="G285" s="17">
        <v>0</v>
      </c>
      <c r="H285" s="17">
        <v>0</v>
      </c>
      <c r="I285" s="17">
        <v>0</v>
      </c>
      <c r="J285" s="17">
        <v>0</v>
      </c>
      <c r="K285" s="17">
        <f t="shared" si="4"/>
        <v>0</v>
      </c>
      <c r="L285" s="2"/>
    </row>
    <row r="286" spans="1:12" hidden="1" x14ac:dyDescent="0.2">
      <c r="A286" s="9">
        <v>59</v>
      </c>
      <c r="B286" s="6" t="s">
        <v>274</v>
      </c>
      <c r="C286" s="6">
        <v>0</v>
      </c>
      <c r="D286" s="16">
        <v>0</v>
      </c>
      <c r="E286" s="17">
        <v>7</v>
      </c>
      <c r="F286" s="26">
        <f>D286/E286</f>
        <v>0</v>
      </c>
      <c r="G286" s="17">
        <v>0</v>
      </c>
      <c r="H286" s="17">
        <v>0</v>
      </c>
      <c r="I286" s="17">
        <v>0</v>
      </c>
      <c r="J286" s="17">
        <v>0</v>
      </c>
      <c r="K286" s="17">
        <f t="shared" si="4"/>
        <v>0</v>
      </c>
      <c r="L286" s="2"/>
    </row>
    <row r="287" spans="1:12" hidden="1" x14ac:dyDescent="0.2">
      <c r="A287" s="9">
        <v>60</v>
      </c>
      <c r="B287" s="6" t="s">
        <v>275</v>
      </c>
      <c r="C287" s="6">
        <v>0</v>
      </c>
      <c r="D287" s="16">
        <v>0</v>
      </c>
      <c r="E287" s="17">
        <v>19</v>
      </c>
      <c r="F287" s="26">
        <f>D287/E287</f>
        <v>0</v>
      </c>
      <c r="G287" s="17">
        <v>0</v>
      </c>
      <c r="H287" s="17">
        <v>0</v>
      </c>
      <c r="I287" s="17">
        <v>0</v>
      </c>
      <c r="J287" s="17">
        <v>0</v>
      </c>
      <c r="K287" s="17">
        <f t="shared" si="4"/>
        <v>0</v>
      </c>
      <c r="L287" s="2"/>
    </row>
    <row r="288" spans="1:12" hidden="1" x14ac:dyDescent="0.2">
      <c r="A288" s="9">
        <v>62</v>
      </c>
      <c r="B288" s="6" t="s">
        <v>276</v>
      </c>
      <c r="C288" s="6">
        <v>0</v>
      </c>
      <c r="D288" s="16">
        <v>0</v>
      </c>
      <c r="E288" s="17">
        <v>0</v>
      </c>
      <c r="F288" s="26" t="e">
        <f>D288/E288</f>
        <v>#DIV/0!</v>
      </c>
      <c r="G288" s="17">
        <v>0</v>
      </c>
      <c r="H288" s="17">
        <v>0</v>
      </c>
      <c r="I288" s="17">
        <v>0</v>
      </c>
      <c r="J288" s="17">
        <v>0</v>
      </c>
      <c r="K288" s="17">
        <f t="shared" si="4"/>
        <v>0</v>
      </c>
      <c r="L288" s="2"/>
    </row>
    <row r="289" spans="1:12" hidden="1" x14ac:dyDescent="0.2">
      <c r="A289" s="9">
        <v>66</v>
      </c>
      <c r="B289" s="6" t="s">
        <v>277</v>
      </c>
      <c r="C289" s="6">
        <v>0</v>
      </c>
      <c r="D289" s="16">
        <v>0</v>
      </c>
      <c r="E289" s="17">
        <v>0</v>
      </c>
      <c r="F289" s="26" t="e">
        <f>D289/E289</f>
        <v>#DIV/0!</v>
      </c>
      <c r="G289" s="17">
        <v>0</v>
      </c>
      <c r="H289" s="17">
        <v>0</v>
      </c>
      <c r="I289" s="17">
        <v>0</v>
      </c>
      <c r="J289" s="17">
        <v>0</v>
      </c>
      <c r="K289" s="17">
        <f t="shared" si="4"/>
        <v>0</v>
      </c>
      <c r="L289" s="2"/>
    </row>
    <row r="290" spans="1:12" hidden="1" x14ac:dyDescent="0.2">
      <c r="A290" s="9">
        <v>69</v>
      </c>
      <c r="B290" s="6" t="s">
        <v>278</v>
      </c>
      <c r="C290" s="6">
        <v>0</v>
      </c>
      <c r="D290" s="16">
        <v>0</v>
      </c>
      <c r="E290" s="17">
        <v>6</v>
      </c>
      <c r="F290" s="26">
        <f>D290/E290</f>
        <v>0</v>
      </c>
      <c r="G290" s="17">
        <v>0</v>
      </c>
      <c r="H290" s="17">
        <v>0</v>
      </c>
      <c r="I290" s="17">
        <v>0</v>
      </c>
      <c r="J290" s="17">
        <v>0</v>
      </c>
      <c r="K290" s="17">
        <f t="shared" si="4"/>
        <v>0</v>
      </c>
      <c r="L290" s="2"/>
    </row>
    <row r="291" spans="1:12" hidden="1" x14ac:dyDescent="0.2">
      <c r="A291" s="9">
        <v>70</v>
      </c>
      <c r="B291" s="6" t="s">
        <v>279</v>
      </c>
      <c r="C291" s="6">
        <v>0</v>
      </c>
      <c r="D291" s="16">
        <v>0</v>
      </c>
      <c r="E291" s="17">
        <v>18</v>
      </c>
      <c r="F291" s="26">
        <f>D291/E291</f>
        <v>0</v>
      </c>
      <c r="G291" s="17">
        <v>0</v>
      </c>
      <c r="H291" s="17">
        <v>0</v>
      </c>
      <c r="I291" s="17">
        <v>0</v>
      </c>
      <c r="J291" s="17">
        <v>0</v>
      </c>
      <c r="K291" s="17">
        <f t="shared" si="4"/>
        <v>0</v>
      </c>
      <c r="L291" s="2"/>
    </row>
    <row r="292" spans="1:12" hidden="1" x14ac:dyDescent="0.2">
      <c r="A292" s="9">
        <v>75</v>
      </c>
      <c r="B292" s="6" t="s">
        <v>280</v>
      </c>
      <c r="C292" s="6">
        <v>0</v>
      </c>
      <c r="D292" s="16">
        <v>0</v>
      </c>
      <c r="E292" s="17">
        <v>0</v>
      </c>
      <c r="F292" s="26" t="e">
        <f>D292/E292</f>
        <v>#DIV/0!</v>
      </c>
      <c r="G292" s="17">
        <v>0</v>
      </c>
      <c r="H292" s="17">
        <v>0</v>
      </c>
      <c r="I292" s="17">
        <v>0</v>
      </c>
      <c r="J292" s="17">
        <v>0</v>
      </c>
      <c r="K292" s="17">
        <f t="shared" si="4"/>
        <v>0</v>
      </c>
      <c r="L292" s="2"/>
    </row>
    <row r="293" spans="1:12" hidden="1" x14ac:dyDescent="0.2">
      <c r="A293" s="9">
        <v>76</v>
      </c>
      <c r="B293" s="6" t="s">
        <v>281</v>
      </c>
      <c r="C293" s="6">
        <v>0</v>
      </c>
      <c r="D293" s="16">
        <v>0</v>
      </c>
      <c r="E293" s="17">
        <v>0</v>
      </c>
      <c r="F293" s="26" t="e">
        <f>D293/E293</f>
        <v>#DIV/0!</v>
      </c>
      <c r="G293" s="17">
        <v>0</v>
      </c>
      <c r="H293" s="17">
        <v>0</v>
      </c>
      <c r="I293" s="17">
        <v>0</v>
      </c>
      <c r="J293" s="17">
        <v>0</v>
      </c>
      <c r="K293" s="17">
        <f t="shared" si="4"/>
        <v>0</v>
      </c>
      <c r="L293" s="2"/>
    </row>
    <row r="294" spans="1:12" hidden="1" x14ac:dyDescent="0.2">
      <c r="A294" s="9">
        <v>77</v>
      </c>
      <c r="B294" s="6" t="s">
        <v>282</v>
      </c>
      <c r="C294" s="6">
        <v>1</v>
      </c>
      <c r="D294" s="16">
        <v>0</v>
      </c>
      <c r="E294" s="17">
        <v>1227</v>
      </c>
      <c r="F294" s="26">
        <f>D294/E294</f>
        <v>0</v>
      </c>
      <c r="G294" s="17">
        <v>0</v>
      </c>
      <c r="H294" s="17">
        <v>0</v>
      </c>
      <c r="I294" s="17">
        <v>0</v>
      </c>
      <c r="J294" s="17">
        <v>0</v>
      </c>
      <c r="K294" s="17">
        <f t="shared" si="4"/>
        <v>0</v>
      </c>
      <c r="L294" s="2"/>
    </row>
    <row r="295" spans="1:12" hidden="1" x14ac:dyDescent="0.2">
      <c r="A295" s="9">
        <v>78</v>
      </c>
      <c r="B295" s="6" t="s">
        <v>283</v>
      </c>
      <c r="C295" s="6">
        <v>1</v>
      </c>
      <c r="D295" s="16">
        <v>0</v>
      </c>
      <c r="E295" s="17">
        <v>492</v>
      </c>
      <c r="F295" s="26">
        <f>D295/E295</f>
        <v>0</v>
      </c>
      <c r="G295" s="17">
        <v>0</v>
      </c>
      <c r="H295" s="17">
        <v>0</v>
      </c>
      <c r="I295" s="17">
        <v>0</v>
      </c>
      <c r="J295" s="17">
        <v>0</v>
      </c>
      <c r="K295" s="17">
        <f t="shared" si="4"/>
        <v>0</v>
      </c>
      <c r="L295" s="2"/>
    </row>
    <row r="296" spans="1:12" hidden="1" x14ac:dyDescent="0.2">
      <c r="A296" s="9">
        <v>80</v>
      </c>
      <c r="B296" s="6" t="s">
        <v>284</v>
      </c>
      <c r="C296" s="6">
        <v>0</v>
      </c>
      <c r="D296" s="16">
        <v>0</v>
      </c>
      <c r="E296" s="17">
        <v>1</v>
      </c>
      <c r="F296" s="26">
        <f>D296/E296</f>
        <v>0</v>
      </c>
      <c r="G296" s="17">
        <v>0</v>
      </c>
      <c r="H296" s="17">
        <v>0</v>
      </c>
      <c r="I296" s="17">
        <v>0</v>
      </c>
      <c r="J296" s="17">
        <v>0</v>
      </c>
      <c r="K296" s="17">
        <f t="shared" si="4"/>
        <v>0</v>
      </c>
      <c r="L296" s="2"/>
    </row>
    <row r="297" spans="1:12" hidden="1" x14ac:dyDescent="0.2">
      <c r="A297" s="9">
        <v>81</v>
      </c>
      <c r="B297" s="6" t="s">
        <v>285</v>
      </c>
      <c r="C297" s="6">
        <v>0</v>
      </c>
      <c r="D297" s="16">
        <v>0</v>
      </c>
      <c r="E297" s="17">
        <v>0</v>
      </c>
      <c r="F297" s="26" t="e">
        <f>D297/E297</f>
        <v>#DIV/0!</v>
      </c>
      <c r="G297" s="17">
        <v>0</v>
      </c>
      <c r="H297" s="17">
        <v>0</v>
      </c>
      <c r="I297" s="17">
        <v>0</v>
      </c>
      <c r="J297" s="17">
        <v>0</v>
      </c>
      <c r="K297" s="17">
        <f t="shared" si="4"/>
        <v>0</v>
      </c>
      <c r="L297" s="2"/>
    </row>
    <row r="298" spans="1:12" hidden="1" x14ac:dyDescent="0.2">
      <c r="A298" s="9">
        <v>84</v>
      </c>
      <c r="B298" s="6" t="s">
        <v>286</v>
      </c>
      <c r="C298" s="6">
        <v>0</v>
      </c>
      <c r="D298" s="16">
        <v>0</v>
      </c>
      <c r="E298" s="17">
        <v>21</v>
      </c>
      <c r="F298" s="26">
        <f>D298/E298</f>
        <v>0</v>
      </c>
      <c r="G298" s="17">
        <v>0</v>
      </c>
      <c r="H298" s="17">
        <v>0</v>
      </c>
      <c r="I298" s="17">
        <v>0</v>
      </c>
      <c r="J298" s="17">
        <v>0</v>
      </c>
      <c r="K298" s="17">
        <f t="shared" si="4"/>
        <v>0</v>
      </c>
      <c r="L298" s="2"/>
    </row>
    <row r="299" spans="1:12" hidden="1" x14ac:dyDescent="0.2">
      <c r="A299" s="9">
        <v>85</v>
      </c>
      <c r="B299" s="6" t="s">
        <v>287</v>
      </c>
      <c r="C299" s="6">
        <v>1</v>
      </c>
      <c r="D299" s="16">
        <v>0</v>
      </c>
      <c r="E299" s="17">
        <v>170</v>
      </c>
      <c r="F299" s="26">
        <f>D299/E299</f>
        <v>0</v>
      </c>
      <c r="G299" s="17">
        <v>0</v>
      </c>
      <c r="H299" s="17">
        <v>0</v>
      </c>
      <c r="I299" s="17">
        <v>0</v>
      </c>
      <c r="J299" s="17">
        <v>0</v>
      </c>
      <c r="K299" s="17">
        <f t="shared" si="4"/>
        <v>0</v>
      </c>
      <c r="L299" s="2"/>
    </row>
    <row r="300" spans="1:12" hidden="1" x14ac:dyDescent="0.2">
      <c r="A300" s="9">
        <v>90</v>
      </c>
      <c r="B300" s="6" t="s">
        <v>288</v>
      </c>
      <c r="C300" s="6">
        <v>0</v>
      </c>
      <c r="D300" s="16">
        <v>0</v>
      </c>
      <c r="E300" s="17">
        <v>0</v>
      </c>
      <c r="F300" s="26" t="e">
        <f>D300/E300</f>
        <v>#DIV/0!</v>
      </c>
      <c r="G300" s="17">
        <v>0</v>
      </c>
      <c r="H300" s="17">
        <v>0</v>
      </c>
      <c r="I300" s="17">
        <v>0</v>
      </c>
      <c r="J300" s="17">
        <v>0</v>
      </c>
      <c r="K300" s="17">
        <f t="shared" si="4"/>
        <v>0</v>
      </c>
      <c r="L300" s="2"/>
    </row>
    <row r="301" spans="1:12" hidden="1" x14ac:dyDescent="0.2">
      <c r="A301" s="9">
        <v>92</v>
      </c>
      <c r="B301" s="6" t="s">
        <v>289</v>
      </c>
      <c r="C301" s="6">
        <v>0</v>
      </c>
      <c r="D301" s="16">
        <v>0</v>
      </c>
      <c r="E301" s="17">
        <v>0</v>
      </c>
      <c r="F301" s="26" t="e">
        <f>D301/E301</f>
        <v>#DIV/0!</v>
      </c>
      <c r="G301" s="17">
        <v>0</v>
      </c>
      <c r="H301" s="17">
        <v>0</v>
      </c>
      <c r="I301" s="17">
        <v>0</v>
      </c>
      <c r="J301" s="17">
        <v>0</v>
      </c>
      <c r="K301" s="17">
        <f t="shared" si="4"/>
        <v>0</v>
      </c>
      <c r="L301" s="2"/>
    </row>
    <row r="302" spans="1:12" hidden="1" x14ac:dyDescent="0.2">
      <c r="A302" s="9">
        <v>102</v>
      </c>
      <c r="B302" s="6" t="s">
        <v>290</v>
      </c>
      <c r="C302" s="6">
        <v>0</v>
      </c>
      <c r="D302" s="16">
        <v>0</v>
      </c>
      <c r="E302" s="17">
        <v>90</v>
      </c>
      <c r="F302" s="26">
        <f>D302/E302</f>
        <v>0</v>
      </c>
      <c r="G302" s="17">
        <v>0</v>
      </c>
      <c r="H302" s="17">
        <v>0</v>
      </c>
      <c r="I302" s="17">
        <v>0</v>
      </c>
      <c r="J302" s="17">
        <v>0</v>
      </c>
      <c r="K302" s="17">
        <f t="shared" si="4"/>
        <v>0</v>
      </c>
      <c r="L302" s="2"/>
    </row>
    <row r="303" spans="1:12" hidden="1" x14ac:dyDescent="0.2">
      <c r="A303" s="9">
        <v>104</v>
      </c>
      <c r="B303" s="6" t="s">
        <v>291</v>
      </c>
      <c r="C303" s="6">
        <v>0</v>
      </c>
      <c r="D303" s="16">
        <v>0</v>
      </c>
      <c r="E303" s="17">
        <v>0</v>
      </c>
      <c r="F303" s="26" t="e">
        <f>D303/E303</f>
        <v>#DIV/0!</v>
      </c>
      <c r="G303" s="17">
        <v>0</v>
      </c>
      <c r="H303" s="17">
        <v>0</v>
      </c>
      <c r="I303" s="17">
        <v>0</v>
      </c>
      <c r="J303" s="17">
        <v>0</v>
      </c>
      <c r="K303" s="17">
        <f t="shared" si="4"/>
        <v>0</v>
      </c>
      <c r="L303" s="2"/>
    </row>
    <row r="304" spans="1:12" hidden="1" x14ac:dyDescent="0.2">
      <c r="A304" s="9">
        <v>106</v>
      </c>
      <c r="B304" s="6" t="s">
        <v>293</v>
      </c>
      <c r="C304" s="6">
        <v>0</v>
      </c>
      <c r="D304" s="16">
        <v>0</v>
      </c>
      <c r="E304" s="17">
        <v>0</v>
      </c>
      <c r="F304" s="26" t="e">
        <f>D304/E304</f>
        <v>#DIV/0!</v>
      </c>
      <c r="G304" s="17">
        <v>0</v>
      </c>
      <c r="H304" s="17">
        <v>0</v>
      </c>
      <c r="I304" s="17">
        <v>0</v>
      </c>
      <c r="J304" s="17">
        <v>0</v>
      </c>
      <c r="K304" s="17">
        <f t="shared" si="4"/>
        <v>0</v>
      </c>
      <c r="L304" s="2"/>
    </row>
    <row r="305" spans="1:12" x14ac:dyDescent="0.2">
      <c r="A305" s="9">
        <v>107</v>
      </c>
      <c r="B305" s="6" t="s">
        <v>294</v>
      </c>
      <c r="C305" s="6">
        <v>1</v>
      </c>
      <c r="D305" s="16">
        <v>1</v>
      </c>
      <c r="E305" s="17">
        <v>3136</v>
      </c>
      <c r="F305" s="26">
        <f>D305/E305</f>
        <v>3.1887755102040814E-4</v>
      </c>
      <c r="G305" s="17">
        <v>15326</v>
      </c>
      <c r="H305" s="17">
        <v>9071.2998254837839</v>
      </c>
      <c r="I305" s="17">
        <v>6254.7001745162161</v>
      </c>
      <c r="J305" s="17">
        <v>15326</v>
      </c>
      <c r="K305" s="17">
        <f t="shared" si="4"/>
        <v>6254.7001745162161</v>
      </c>
      <c r="L305" s="2"/>
    </row>
    <row r="306" spans="1:12" hidden="1" x14ac:dyDescent="0.2">
      <c r="A306" s="9">
        <v>108</v>
      </c>
      <c r="B306" s="6" t="s">
        <v>295</v>
      </c>
      <c r="C306" s="6">
        <v>0</v>
      </c>
      <c r="D306" s="16">
        <v>0</v>
      </c>
      <c r="E306" s="17">
        <v>10</v>
      </c>
      <c r="F306" s="26">
        <f>D306/E306</f>
        <v>0</v>
      </c>
      <c r="G306" s="17">
        <v>0</v>
      </c>
      <c r="H306" s="17">
        <v>0</v>
      </c>
      <c r="I306" s="17">
        <v>0</v>
      </c>
      <c r="J306" s="17">
        <v>0</v>
      </c>
      <c r="K306" s="17">
        <f t="shared" si="4"/>
        <v>0</v>
      </c>
      <c r="L306" s="2"/>
    </row>
    <row r="307" spans="1:12" hidden="1" x14ac:dyDescent="0.2">
      <c r="A307" s="9">
        <v>109</v>
      </c>
      <c r="B307" s="6" t="s">
        <v>296</v>
      </c>
      <c r="C307" s="6">
        <v>0</v>
      </c>
      <c r="D307" s="16">
        <v>0</v>
      </c>
      <c r="E307" s="17">
        <v>3</v>
      </c>
      <c r="F307" s="26">
        <f>D307/E307</f>
        <v>0</v>
      </c>
      <c r="G307" s="17">
        <v>0</v>
      </c>
      <c r="H307" s="17">
        <v>0</v>
      </c>
      <c r="I307" s="17">
        <v>0</v>
      </c>
      <c r="J307" s="17">
        <v>0</v>
      </c>
      <c r="K307" s="17">
        <f t="shared" si="4"/>
        <v>0</v>
      </c>
      <c r="L307" s="2"/>
    </row>
    <row r="308" spans="1:12" hidden="1" x14ac:dyDescent="0.2">
      <c r="A308" s="9">
        <v>112</v>
      </c>
      <c r="B308" s="6" t="s">
        <v>297</v>
      </c>
      <c r="C308" s="6">
        <v>0</v>
      </c>
      <c r="D308" s="16">
        <v>0</v>
      </c>
      <c r="E308" s="17">
        <v>0</v>
      </c>
      <c r="F308" s="26" t="e">
        <f>D308/E308</f>
        <v>#DIV/0!</v>
      </c>
      <c r="G308" s="17">
        <v>0</v>
      </c>
      <c r="H308" s="17">
        <v>0</v>
      </c>
      <c r="I308" s="17">
        <v>0</v>
      </c>
      <c r="J308" s="17">
        <v>0</v>
      </c>
      <c r="K308" s="17">
        <f t="shared" si="4"/>
        <v>0</v>
      </c>
      <c r="L308" s="2"/>
    </row>
    <row r="309" spans="1:12" hidden="1" x14ac:dyDescent="0.2">
      <c r="A309" s="9">
        <v>113</v>
      </c>
      <c r="B309" s="6" t="s">
        <v>298</v>
      </c>
      <c r="C309" s="6">
        <v>0</v>
      </c>
      <c r="D309" s="16">
        <v>0</v>
      </c>
      <c r="E309" s="17">
        <v>0</v>
      </c>
      <c r="F309" s="26" t="e">
        <f>D309/E309</f>
        <v>#DIV/0!</v>
      </c>
      <c r="G309" s="17">
        <v>0</v>
      </c>
      <c r="H309" s="17">
        <v>0</v>
      </c>
      <c r="I309" s="17">
        <v>0</v>
      </c>
      <c r="J309" s="17">
        <v>0</v>
      </c>
      <c r="K309" s="17">
        <f t="shared" si="4"/>
        <v>0</v>
      </c>
      <c r="L309" s="2"/>
    </row>
    <row r="310" spans="1:12" hidden="1" x14ac:dyDescent="0.2">
      <c r="A310" s="9">
        <v>115</v>
      </c>
      <c r="B310" s="6" t="s">
        <v>299</v>
      </c>
      <c r="C310" s="6">
        <v>0</v>
      </c>
      <c r="D310" s="16">
        <v>0</v>
      </c>
      <c r="E310" s="17">
        <v>0</v>
      </c>
      <c r="F310" s="26" t="e">
        <f>D310/E310</f>
        <v>#DIV/0!</v>
      </c>
      <c r="G310" s="17">
        <v>0</v>
      </c>
      <c r="H310" s="17">
        <v>0</v>
      </c>
      <c r="I310" s="17">
        <v>0</v>
      </c>
      <c r="J310" s="17">
        <v>0</v>
      </c>
      <c r="K310" s="17">
        <f t="shared" si="4"/>
        <v>0</v>
      </c>
      <c r="L310" s="2"/>
    </row>
    <row r="311" spans="1:12" hidden="1" x14ac:dyDescent="0.2">
      <c r="A311" s="9">
        <v>116</v>
      </c>
      <c r="B311" s="6" t="s">
        <v>300</v>
      </c>
      <c r="C311" s="6">
        <v>0</v>
      </c>
      <c r="D311" s="16">
        <v>0</v>
      </c>
      <c r="E311" s="17">
        <v>11</v>
      </c>
      <c r="F311" s="26">
        <f>D311/E311</f>
        <v>0</v>
      </c>
      <c r="G311" s="17">
        <v>0</v>
      </c>
      <c r="H311" s="17">
        <v>0</v>
      </c>
      <c r="I311" s="17">
        <v>0</v>
      </c>
      <c r="J311" s="17">
        <v>0</v>
      </c>
      <c r="K311" s="17">
        <f t="shared" si="4"/>
        <v>0</v>
      </c>
      <c r="L311" s="2"/>
    </row>
    <row r="312" spans="1:12" hidden="1" x14ac:dyDescent="0.2">
      <c r="A312" s="9">
        <v>119</v>
      </c>
      <c r="B312" s="6" t="s">
        <v>301</v>
      </c>
      <c r="C312" s="6">
        <v>0</v>
      </c>
      <c r="D312" s="16">
        <v>0</v>
      </c>
      <c r="E312" s="17">
        <v>0</v>
      </c>
      <c r="F312" s="26" t="e">
        <f>D312/E312</f>
        <v>#DIV/0!</v>
      </c>
      <c r="G312" s="17">
        <v>0</v>
      </c>
      <c r="H312" s="17">
        <v>0</v>
      </c>
      <c r="I312" s="17">
        <v>0</v>
      </c>
      <c r="J312" s="17">
        <v>0</v>
      </c>
      <c r="K312" s="17">
        <f t="shared" si="4"/>
        <v>0</v>
      </c>
      <c r="L312" s="2"/>
    </row>
    <row r="313" spans="1:12" hidden="1" x14ac:dyDescent="0.2">
      <c r="A313" s="9">
        <v>120</v>
      </c>
      <c r="B313" s="6" t="s">
        <v>302</v>
      </c>
      <c r="C313" s="6">
        <v>0</v>
      </c>
      <c r="D313" s="16">
        <v>0</v>
      </c>
      <c r="E313" s="17">
        <v>0</v>
      </c>
      <c r="F313" s="26" t="e">
        <f>D313/E313</f>
        <v>#DIV/0!</v>
      </c>
      <c r="G313" s="17">
        <v>0</v>
      </c>
      <c r="H313" s="17">
        <v>0</v>
      </c>
      <c r="I313" s="17">
        <v>0</v>
      </c>
      <c r="J313" s="17">
        <v>0</v>
      </c>
      <c r="K313" s="17">
        <f t="shared" si="4"/>
        <v>0</v>
      </c>
      <c r="L313" s="2"/>
    </row>
    <row r="314" spans="1:12" hidden="1" x14ac:dyDescent="0.2">
      <c r="A314" s="9">
        <v>121</v>
      </c>
      <c r="B314" s="6" t="s">
        <v>303</v>
      </c>
      <c r="C314" s="6">
        <v>1</v>
      </c>
      <c r="D314" s="16">
        <v>0</v>
      </c>
      <c r="E314" s="17">
        <v>73</v>
      </c>
      <c r="F314" s="26">
        <f>D314/E314</f>
        <v>0</v>
      </c>
      <c r="G314" s="17">
        <v>0</v>
      </c>
      <c r="H314" s="17">
        <v>0</v>
      </c>
      <c r="I314" s="17">
        <v>0</v>
      </c>
      <c r="J314" s="17">
        <v>0</v>
      </c>
      <c r="K314" s="17">
        <f t="shared" si="4"/>
        <v>0</v>
      </c>
      <c r="L314" s="2"/>
    </row>
    <row r="315" spans="1:12" hidden="1" x14ac:dyDescent="0.2">
      <c r="A315" s="9">
        <v>123</v>
      </c>
      <c r="B315" s="6" t="s">
        <v>304</v>
      </c>
      <c r="C315" s="6">
        <v>0</v>
      </c>
      <c r="D315" s="16">
        <v>0</v>
      </c>
      <c r="E315" s="17">
        <v>3</v>
      </c>
      <c r="F315" s="26">
        <f>D315/E315</f>
        <v>0</v>
      </c>
      <c r="G315" s="17">
        <v>0</v>
      </c>
      <c r="H315" s="17">
        <v>0</v>
      </c>
      <c r="I315" s="17">
        <v>0</v>
      </c>
      <c r="J315" s="17">
        <v>0</v>
      </c>
      <c r="K315" s="17">
        <f t="shared" si="4"/>
        <v>0</v>
      </c>
      <c r="L315" s="2"/>
    </row>
    <row r="316" spans="1:12" hidden="1" x14ac:dyDescent="0.2">
      <c r="A316" s="9">
        <v>124</v>
      </c>
      <c r="B316" s="6" t="s">
        <v>305</v>
      </c>
      <c r="C316" s="6">
        <v>0</v>
      </c>
      <c r="D316" s="16">
        <v>0</v>
      </c>
      <c r="E316" s="17">
        <v>1</v>
      </c>
      <c r="F316" s="26">
        <f>D316/E316</f>
        <v>0</v>
      </c>
      <c r="G316" s="17">
        <v>0</v>
      </c>
      <c r="H316" s="17">
        <v>0</v>
      </c>
      <c r="I316" s="17">
        <v>0</v>
      </c>
      <c r="J316" s="17">
        <v>0</v>
      </c>
      <c r="K316" s="17">
        <f t="shared" si="4"/>
        <v>0</v>
      </c>
      <c r="L316" s="2"/>
    </row>
    <row r="317" spans="1:12" hidden="1" x14ac:dyDescent="0.2">
      <c r="A317" s="9">
        <v>126</v>
      </c>
      <c r="B317" s="6" t="s">
        <v>306</v>
      </c>
      <c r="C317" s="6">
        <v>0</v>
      </c>
      <c r="D317" s="16">
        <v>0</v>
      </c>
      <c r="E317" s="17">
        <v>0</v>
      </c>
      <c r="F317" s="26" t="e">
        <f>D317/E317</f>
        <v>#DIV/0!</v>
      </c>
      <c r="G317" s="17">
        <v>0</v>
      </c>
      <c r="H317" s="17">
        <v>0</v>
      </c>
      <c r="I317" s="17">
        <v>0</v>
      </c>
      <c r="J317" s="17">
        <v>0</v>
      </c>
      <c r="K317" s="17">
        <f t="shared" si="4"/>
        <v>0</v>
      </c>
      <c r="L317" s="2"/>
    </row>
    <row r="318" spans="1:12" hidden="1" x14ac:dyDescent="0.2">
      <c r="A318" s="9">
        <v>129</v>
      </c>
      <c r="B318" s="6" t="s">
        <v>307</v>
      </c>
      <c r="C318" s="6">
        <v>0</v>
      </c>
      <c r="D318" s="16">
        <v>0</v>
      </c>
      <c r="E318" s="17">
        <v>0</v>
      </c>
      <c r="F318" s="26" t="e">
        <f>D318/E318</f>
        <v>#DIV/0!</v>
      </c>
      <c r="G318" s="17">
        <v>0</v>
      </c>
      <c r="H318" s="17">
        <v>0</v>
      </c>
      <c r="I318" s="17">
        <v>0</v>
      </c>
      <c r="J318" s="17">
        <v>0</v>
      </c>
      <c r="K318" s="17">
        <f t="shared" si="4"/>
        <v>0</v>
      </c>
      <c r="L318" s="2"/>
    </row>
    <row r="319" spans="1:12" hidden="1" x14ac:dyDescent="0.2">
      <c r="A319" s="9">
        <v>130</v>
      </c>
      <c r="B319" s="6" t="s">
        <v>308</v>
      </c>
      <c r="C319" s="6">
        <v>0</v>
      </c>
      <c r="D319" s="16">
        <v>0</v>
      </c>
      <c r="E319" s="17">
        <v>0</v>
      </c>
      <c r="F319" s="26" t="e">
        <f>D319/E319</f>
        <v>#DIV/0!</v>
      </c>
      <c r="G319" s="17">
        <v>0</v>
      </c>
      <c r="H319" s="17">
        <v>0</v>
      </c>
      <c r="I319" s="17">
        <v>0</v>
      </c>
      <c r="J319" s="17">
        <v>0</v>
      </c>
      <c r="K319" s="17">
        <f t="shared" si="4"/>
        <v>0</v>
      </c>
      <c r="L319" s="2"/>
    </row>
    <row r="320" spans="1:12" hidden="1" x14ac:dyDescent="0.2">
      <c r="A320" s="9">
        <v>132</v>
      </c>
      <c r="B320" s="6" t="s">
        <v>309</v>
      </c>
      <c r="C320" s="6">
        <v>0</v>
      </c>
      <c r="D320" s="16">
        <v>0</v>
      </c>
      <c r="E320" s="17">
        <v>13</v>
      </c>
      <c r="F320" s="26">
        <f>D320/E320</f>
        <v>0</v>
      </c>
      <c r="G320" s="17">
        <v>0</v>
      </c>
      <c r="H320" s="17">
        <v>0</v>
      </c>
      <c r="I320" s="17">
        <v>0</v>
      </c>
      <c r="J320" s="17">
        <v>0</v>
      </c>
      <c r="K320" s="17">
        <f t="shared" si="4"/>
        <v>0</v>
      </c>
      <c r="L320" s="2"/>
    </row>
    <row r="321" spans="1:12" hidden="1" x14ac:dyDescent="0.2">
      <c r="A321" s="9">
        <v>134</v>
      </c>
      <c r="B321" s="6" t="s">
        <v>310</v>
      </c>
      <c r="C321" s="6">
        <v>0</v>
      </c>
      <c r="D321" s="16">
        <v>0</v>
      </c>
      <c r="E321" s="17">
        <v>0</v>
      </c>
      <c r="F321" s="26" t="e">
        <f>D321/E321</f>
        <v>#DIV/0!</v>
      </c>
      <c r="G321" s="17">
        <v>0</v>
      </c>
      <c r="H321" s="17">
        <v>0</v>
      </c>
      <c r="I321" s="17">
        <v>0</v>
      </c>
      <c r="J321" s="17">
        <v>0</v>
      </c>
      <c r="K321" s="17">
        <f t="shared" si="4"/>
        <v>0</v>
      </c>
      <c r="L321" s="2"/>
    </row>
    <row r="322" spans="1:12" hidden="1" x14ac:dyDescent="0.2">
      <c r="A322" s="9">
        <v>140</v>
      </c>
      <c r="B322" s="6" t="s">
        <v>312</v>
      </c>
      <c r="C322" s="6">
        <v>0</v>
      </c>
      <c r="D322" s="16">
        <v>0</v>
      </c>
      <c r="E322" s="17">
        <v>0</v>
      </c>
      <c r="F322" s="26" t="e">
        <f>D322/E322</f>
        <v>#DIV/0!</v>
      </c>
      <c r="G322" s="17">
        <v>0</v>
      </c>
      <c r="H322" s="17">
        <v>0</v>
      </c>
      <c r="I322" s="17">
        <v>0</v>
      </c>
      <c r="J322" s="17">
        <v>0</v>
      </c>
      <c r="K322" s="17">
        <f t="shared" si="4"/>
        <v>0</v>
      </c>
      <c r="L322" s="2"/>
    </row>
    <row r="323" spans="1:12" hidden="1" x14ac:dyDescent="0.2">
      <c r="A323" s="9">
        <v>143</v>
      </c>
      <c r="B323" s="6" t="s">
        <v>313</v>
      </c>
      <c r="C323" s="6">
        <v>0</v>
      </c>
      <c r="D323" s="16">
        <v>0</v>
      </c>
      <c r="E323" s="17">
        <v>24</v>
      </c>
      <c r="F323" s="26">
        <f>D323/E323</f>
        <v>0</v>
      </c>
      <c r="G323" s="17">
        <v>0</v>
      </c>
      <c r="H323" s="17">
        <v>0</v>
      </c>
      <c r="I323" s="17">
        <v>0</v>
      </c>
      <c r="J323" s="17">
        <v>0</v>
      </c>
      <c r="K323" s="17">
        <f t="shared" ref="K323:K386" si="5">J323-H323</f>
        <v>0</v>
      </c>
      <c r="L323" s="2"/>
    </row>
    <row r="324" spans="1:12" hidden="1" x14ac:dyDescent="0.2">
      <c r="A324" s="9">
        <v>144</v>
      </c>
      <c r="B324" s="6" t="s">
        <v>314</v>
      </c>
      <c r="C324" s="6">
        <v>1</v>
      </c>
      <c r="D324" s="16">
        <v>0</v>
      </c>
      <c r="E324" s="17">
        <v>1670</v>
      </c>
      <c r="F324" s="26">
        <f>D324/E324</f>
        <v>0</v>
      </c>
      <c r="G324" s="17">
        <v>0</v>
      </c>
      <c r="H324" s="17">
        <v>0</v>
      </c>
      <c r="I324" s="17">
        <v>0</v>
      </c>
      <c r="J324" s="17">
        <v>0</v>
      </c>
      <c r="K324" s="17">
        <f t="shared" si="5"/>
        <v>0</v>
      </c>
      <c r="L324" s="2"/>
    </row>
    <row r="325" spans="1:12" hidden="1" x14ac:dyDescent="0.2">
      <c r="A325" s="9">
        <v>146</v>
      </c>
      <c r="B325" s="6" t="s">
        <v>315</v>
      </c>
      <c r="C325" s="6">
        <v>0</v>
      </c>
      <c r="D325" s="16">
        <v>0</v>
      </c>
      <c r="E325" s="17">
        <v>15</v>
      </c>
      <c r="F325" s="26">
        <f>D325/E325</f>
        <v>0</v>
      </c>
      <c r="G325" s="17">
        <v>0</v>
      </c>
      <c r="H325" s="17">
        <v>0</v>
      </c>
      <c r="I325" s="17">
        <v>0</v>
      </c>
      <c r="J325" s="17">
        <v>0</v>
      </c>
      <c r="K325" s="17">
        <f t="shared" si="5"/>
        <v>0</v>
      </c>
      <c r="L325" s="2"/>
    </row>
    <row r="326" spans="1:12" hidden="1" x14ac:dyDescent="0.2">
      <c r="A326" s="9">
        <v>147</v>
      </c>
      <c r="B326" s="6" t="s">
        <v>316</v>
      </c>
      <c r="C326" s="6">
        <v>0</v>
      </c>
      <c r="D326" s="16">
        <v>0</v>
      </c>
      <c r="E326" s="17">
        <v>0</v>
      </c>
      <c r="F326" s="26" t="e">
        <f>D326/E326</f>
        <v>#DIV/0!</v>
      </c>
      <c r="G326" s="17">
        <v>0</v>
      </c>
      <c r="H326" s="17">
        <v>0</v>
      </c>
      <c r="I326" s="17">
        <v>0</v>
      </c>
      <c r="J326" s="17">
        <v>0</v>
      </c>
      <c r="K326" s="17">
        <f t="shared" si="5"/>
        <v>0</v>
      </c>
      <c r="L326" s="2"/>
    </row>
    <row r="327" spans="1:12" x14ac:dyDescent="0.2">
      <c r="A327" s="9">
        <v>148</v>
      </c>
      <c r="B327" s="6" t="s">
        <v>317</v>
      </c>
      <c r="C327" s="6">
        <v>0</v>
      </c>
      <c r="D327" s="16">
        <v>1</v>
      </c>
      <c r="E327" s="17">
        <v>0</v>
      </c>
      <c r="F327" s="26" t="e">
        <f>D327/E327</f>
        <v>#DIV/0!</v>
      </c>
      <c r="G327" s="17">
        <v>938</v>
      </c>
      <c r="H327" s="17">
        <v>938</v>
      </c>
      <c r="I327" s="17">
        <v>0</v>
      </c>
      <c r="J327" s="17">
        <v>938</v>
      </c>
      <c r="K327" s="17">
        <f t="shared" si="5"/>
        <v>0</v>
      </c>
      <c r="L327" s="2"/>
    </row>
    <row r="328" spans="1:12" hidden="1" x14ac:dyDescent="0.2">
      <c r="A328" s="9">
        <v>150</v>
      </c>
      <c r="B328" s="6" t="s">
        <v>77</v>
      </c>
      <c r="C328" s="6">
        <v>1</v>
      </c>
      <c r="D328" s="16">
        <v>0</v>
      </c>
      <c r="E328" s="17">
        <v>615</v>
      </c>
      <c r="F328" s="26">
        <f>D328/E328</f>
        <v>0</v>
      </c>
      <c r="G328" s="17">
        <v>0</v>
      </c>
      <c r="H328" s="17">
        <v>0</v>
      </c>
      <c r="I328" s="17">
        <v>0</v>
      </c>
      <c r="J328" s="17">
        <v>677.4</v>
      </c>
      <c r="K328" s="17">
        <f t="shared" si="5"/>
        <v>677.4</v>
      </c>
      <c r="L328" s="2"/>
    </row>
    <row r="329" spans="1:12" hidden="1" x14ac:dyDescent="0.2">
      <c r="A329" s="9">
        <v>152</v>
      </c>
      <c r="B329" s="6" t="s">
        <v>79</v>
      </c>
      <c r="C329" s="6">
        <v>1</v>
      </c>
      <c r="D329" s="16">
        <v>0</v>
      </c>
      <c r="E329" s="17">
        <v>494</v>
      </c>
      <c r="F329" s="26">
        <f>D329/E329</f>
        <v>0</v>
      </c>
      <c r="G329" s="17">
        <v>0</v>
      </c>
      <c r="H329" s="17">
        <v>0</v>
      </c>
      <c r="I329" s="17">
        <v>0</v>
      </c>
      <c r="J329" s="17">
        <v>0</v>
      </c>
      <c r="K329" s="17">
        <f t="shared" si="5"/>
        <v>0</v>
      </c>
      <c r="L329" s="2"/>
    </row>
    <row r="330" spans="1:12" hidden="1" x14ac:dyDescent="0.2">
      <c r="A330" s="9">
        <v>156</v>
      </c>
      <c r="B330" s="6" t="s">
        <v>318</v>
      </c>
      <c r="C330" s="6">
        <v>0</v>
      </c>
      <c r="D330" s="16">
        <v>0</v>
      </c>
      <c r="E330" s="17">
        <v>0</v>
      </c>
      <c r="F330" s="26" t="e">
        <f>D330/E330</f>
        <v>#DIV/0!</v>
      </c>
      <c r="G330" s="17">
        <v>0</v>
      </c>
      <c r="H330" s="17">
        <v>0</v>
      </c>
      <c r="I330" s="17">
        <v>0</v>
      </c>
      <c r="J330" s="17">
        <v>0</v>
      </c>
      <c r="K330" s="17">
        <f t="shared" si="5"/>
        <v>0</v>
      </c>
      <c r="L330" s="2"/>
    </row>
    <row r="331" spans="1:12" hidden="1" x14ac:dyDescent="0.2">
      <c r="A331" s="9">
        <v>157</v>
      </c>
      <c r="B331" s="6" t="s">
        <v>319</v>
      </c>
      <c r="C331" s="6">
        <v>1</v>
      </c>
      <c r="D331" s="16">
        <v>0</v>
      </c>
      <c r="E331" s="17">
        <v>653</v>
      </c>
      <c r="F331" s="26">
        <f>D331/E331</f>
        <v>0</v>
      </c>
      <c r="G331" s="17">
        <v>0</v>
      </c>
      <c r="H331" s="17">
        <v>0</v>
      </c>
      <c r="I331" s="17">
        <v>0</v>
      </c>
      <c r="J331" s="17">
        <v>0</v>
      </c>
      <c r="K331" s="17">
        <f t="shared" si="5"/>
        <v>0</v>
      </c>
      <c r="L331" s="2"/>
    </row>
    <row r="332" spans="1:12" hidden="1" x14ac:dyDescent="0.2">
      <c r="A332" s="9">
        <v>166</v>
      </c>
      <c r="B332" s="6" t="s">
        <v>320</v>
      </c>
      <c r="C332" s="6">
        <v>0</v>
      </c>
      <c r="D332" s="16">
        <v>0</v>
      </c>
      <c r="E332" s="17">
        <v>0</v>
      </c>
      <c r="F332" s="26" t="e">
        <f>D332/E332</f>
        <v>#DIV/0!</v>
      </c>
      <c r="G332" s="17">
        <v>0</v>
      </c>
      <c r="H332" s="17">
        <v>0</v>
      </c>
      <c r="I332" s="17">
        <v>0</v>
      </c>
      <c r="J332" s="17">
        <v>0</v>
      </c>
      <c r="K332" s="17">
        <f t="shared" si="5"/>
        <v>0</v>
      </c>
      <c r="L332" s="2"/>
    </row>
    <row r="333" spans="1:12" hidden="1" x14ac:dyDescent="0.2">
      <c r="A333" s="9">
        <v>169</v>
      </c>
      <c r="B333" s="6" t="s">
        <v>321</v>
      </c>
      <c r="C333" s="6">
        <v>1</v>
      </c>
      <c r="D333" s="16">
        <v>0</v>
      </c>
      <c r="E333" s="17">
        <v>450</v>
      </c>
      <c r="F333" s="26">
        <f>D333/E333</f>
        <v>0</v>
      </c>
      <c r="G333" s="17">
        <v>0</v>
      </c>
      <c r="H333" s="17">
        <v>0</v>
      </c>
      <c r="I333" s="17">
        <v>0</v>
      </c>
      <c r="J333" s="17">
        <v>0</v>
      </c>
      <c r="K333" s="17">
        <f t="shared" si="5"/>
        <v>0</v>
      </c>
      <c r="L333" s="2"/>
    </row>
    <row r="334" spans="1:12" x14ac:dyDescent="0.2">
      <c r="A334" s="9">
        <v>173</v>
      </c>
      <c r="B334" s="6" t="s">
        <v>322</v>
      </c>
      <c r="C334" s="6">
        <v>1</v>
      </c>
      <c r="D334" s="16">
        <v>1</v>
      </c>
      <c r="E334" s="17">
        <v>436</v>
      </c>
      <c r="F334" s="26">
        <f>D334/E334</f>
        <v>2.2935779816513763E-3</v>
      </c>
      <c r="G334" s="17">
        <v>27110</v>
      </c>
      <c r="H334" s="17">
        <v>15732.601267206115</v>
      </c>
      <c r="I334" s="17">
        <v>11377.398732793885</v>
      </c>
      <c r="J334" s="17">
        <v>27110</v>
      </c>
      <c r="K334" s="17">
        <f t="shared" si="5"/>
        <v>11377.398732793885</v>
      </c>
      <c r="L334" s="2"/>
    </row>
    <row r="335" spans="1:12" hidden="1" x14ac:dyDescent="0.2">
      <c r="A335" s="9">
        <v>179</v>
      </c>
      <c r="B335" s="6" t="s">
        <v>323</v>
      </c>
      <c r="C335" s="6">
        <v>0</v>
      </c>
      <c r="D335" s="16">
        <v>0</v>
      </c>
      <c r="E335" s="17">
        <v>8</v>
      </c>
      <c r="F335" s="26">
        <f>D335/E335</f>
        <v>0</v>
      </c>
      <c r="G335" s="17">
        <v>0</v>
      </c>
      <c r="H335" s="17">
        <v>0</v>
      </c>
      <c r="I335" s="17">
        <v>0</v>
      </c>
      <c r="J335" s="17">
        <v>0</v>
      </c>
      <c r="K335" s="17">
        <f t="shared" si="5"/>
        <v>0</v>
      </c>
      <c r="L335" s="2"/>
    </row>
    <row r="336" spans="1:12" hidden="1" x14ac:dyDescent="0.2">
      <c r="A336" s="9">
        <v>180</v>
      </c>
      <c r="B336" s="6" t="s">
        <v>324</v>
      </c>
      <c r="C336" s="6">
        <v>0</v>
      </c>
      <c r="D336" s="16">
        <v>0</v>
      </c>
      <c r="E336" s="17">
        <v>8</v>
      </c>
      <c r="F336" s="26">
        <f>D336/E336</f>
        <v>0</v>
      </c>
      <c r="G336" s="17">
        <v>0</v>
      </c>
      <c r="H336" s="17">
        <v>0</v>
      </c>
      <c r="I336" s="17">
        <v>0</v>
      </c>
      <c r="J336" s="17">
        <v>0</v>
      </c>
      <c r="K336" s="17">
        <f t="shared" si="5"/>
        <v>0</v>
      </c>
      <c r="L336" s="2"/>
    </row>
    <row r="337" spans="1:12" hidden="1" x14ac:dyDescent="0.2">
      <c r="A337" s="9">
        <v>183</v>
      </c>
      <c r="B337" s="6" t="s">
        <v>325</v>
      </c>
      <c r="C337" s="6">
        <v>0</v>
      </c>
      <c r="D337" s="16">
        <v>0</v>
      </c>
      <c r="E337" s="17">
        <v>3</v>
      </c>
      <c r="F337" s="26">
        <f>D337/E337</f>
        <v>0</v>
      </c>
      <c r="G337" s="17">
        <v>0</v>
      </c>
      <c r="H337" s="17">
        <v>0</v>
      </c>
      <c r="I337" s="17">
        <v>0</v>
      </c>
      <c r="J337" s="17">
        <v>0</v>
      </c>
      <c r="K337" s="17">
        <f t="shared" si="5"/>
        <v>0</v>
      </c>
      <c r="L337" s="2"/>
    </row>
    <row r="338" spans="1:12" x14ac:dyDescent="0.2">
      <c r="A338" s="9">
        <v>184</v>
      </c>
      <c r="B338" s="6" t="s">
        <v>326</v>
      </c>
      <c r="C338" s="6">
        <v>1</v>
      </c>
      <c r="D338" s="16">
        <v>2</v>
      </c>
      <c r="E338" s="17">
        <v>670</v>
      </c>
      <c r="F338" s="26">
        <f>D338/E338</f>
        <v>2.9850746268656717E-3</v>
      </c>
      <c r="G338" s="17">
        <v>38718</v>
      </c>
      <c r="H338" s="17">
        <v>3820.5754378415495</v>
      </c>
      <c r="I338" s="17">
        <v>34897.424562158449</v>
      </c>
      <c r="J338" s="17">
        <v>25357.200000000001</v>
      </c>
      <c r="K338" s="17">
        <f t="shared" si="5"/>
        <v>21536.624562158453</v>
      </c>
      <c r="L338" s="2"/>
    </row>
    <row r="339" spans="1:12" hidden="1" x14ac:dyDescent="0.2">
      <c r="A339" s="9">
        <v>188</v>
      </c>
      <c r="B339" s="6" t="s">
        <v>327</v>
      </c>
      <c r="C339" s="6">
        <v>0</v>
      </c>
      <c r="D339" s="16">
        <v>0</v>
      </c>
      <c r="E339" s="17">
        <v>8</v>
      </c>
      <c r="F339" s="26">
        <f>D339/E339</f>
        <v>0</v>
      </c>
      <c r="G339" s="17">
        <v>0</v>
      </c>
      <c r="H339" s="17">
        <v>0</v>
      </c>
      <c r="I339" s="17">
        <v>0</v>
      </c>
      <c r="J339" s="17">
        <v>0</v>
      </c>
      <c r="K339" s="17">
        <f t="shared" si="5"/>
        <v>0</v>
      </c>
      <c r="L339" s="2"/>
    </row>
    <row r="340" spans="1:12" hidden="1" x14ac:dyDescent="0.2">
      <c r="A340" s="9">
        <v>190</v>
      </c>
      <c r="B340" s="6" t="s">
        <v>328</v>
      </c>
      <c r="C340" s="6">
        <v>0</v>
      </c>
      <c r="D340" s="16">
        <v>0</v>
      </c>
      <c r="E340" s="17">
        <v>13</v>
      </c>
      <c r="F340" s="26">
        <f>D340/E340</f>
        <v>0</v>
      </c>
      <c r="G340" s="17">
        <v>0</v>
      </c>
      <c r="H340" s="17">
        <v>0</v>
      </c>
      <c r="I340" s="17">
        <v>0</v>
      </c>
      <c r="J340" s="17">
        <v>0</v>
      </c>
      <c r="K340" s="17">
        <f t="shared" si="5"/>
        <v>0</v>
      </c>
      <c r="L340" s="2"/>
    </row>
    <row r="341" spans="1:12" hidden="1" x14ac:dyDescent="0.2">
      <c r="A341" s="9">
        <v>192</v>
      </c>
      <c r="B341" s="6" t="s">
        <v>329</v>
      </c>
      <c r="C341" s="6">
        <v>0</v>
      </c>
      <c r="D341" s="16">
        <v>0</v>
      </c>
      <c r="E341" s="17">
        <v>0</v>
      </c>
      <c r="F341" s="26" t="e">
        <f>D341/E341</f>
        <v>#DIV/0!</v>
      </c>
      <c r="G341" s="17">
        <v>0</v>
      </c>
      <c r="H341" s="17">
        <v>0</v>
      </c>
      <c r="I341" s="17">
        <v>0</v>
      </c>
      <c r="J341" s="17">
        <v>0</v>
      </c>
      <c r="K341" s="17">
        <f t="shared" si="5"/>
        <v>0</v>
      </c>
      <c r="L341" s="2"/>
    </row>
    <row r="342" spans="1:12" hidden="1" x14ac:dyDescent="0.2">
      <c r="A342" s="9">
        <v>193</v>
      </c>
      <c r="B342" s="6" t="s">
        <v>330</v>
      </c>
      <c r="C342" s="6">
        <v>0</v>
      </c>
      <c r="D342" s="16">
        <v>0</v>
      </c>
      <c r="E342" s="17">
        <v>0</v>
      </c>
      <c r="F342" s="26" t="e">
        <f>D342/E342</f>
        <v>#DIV/0!</v>
      </c>
      <c r="G342" s="17">
        <v>0</v>
      </c>
      <c r="H342" s="17">
        <v>0</v>
      </c>
      <c r="I342" s="17">
        <v>0</v>
      </c>
      <c r="J342" s="17">
        <v>0</v>
      </c>
      <c r="K342" s="17">
        <f t="shared" si="5"/>
        <v>0</v>
      </c>
      <c r="L342" s="2"/>
    </row>
    <row r="343" spans="1:12" hidden="1" x14ac:dyDescent="0.2">
      <c r="A343" s="9">
        <v>194</v>
      </c>
      <c r="B343" s="6" t="s">
        <v>331</v>
      </c>
      <c r="C343" s="6">
        <v>0</v>
      </c>
      <c r="D343" s="16">
        <v>0</v>
      </c>
      <c r="E343" s="17">
        <v>8</v>
      </c>
      <c r="F343" s="26">
        <f>D343/E343</f>
        <v>0</v>
      </c>
      <c r="G343" s="17">
        <v>0</v>
      </c>
      <c r="H343" s="17">
        <v>0</v>
      </c>
      <c r="I343" s="17">
        <v>0</v>
      </c>
      <c r="J343" s="17">
        <v>0</v>
      </c>
      <c r="K343" s="17">
        <f t="shared" si="5"/>
        <v>0</v>
      </c>
      <c r="L343" s="2"/>
    </row>
    <row r="344" spans="1:12" hidden="1" x14ac:dyDescent="0.2">
      <c r="A344" s="9">
        <v>195</v>
      </c>
      <c r="B344" s="6" t="s">
        <v>332</v>
      </c>
      <c r="C344" s="6">
        <v>0</v>
      </c>
      <c r="D344" s="16">
        <v>0</v>
      </c>
      <c r="E344" s="17">
        <v>1</v>
      </c>
      <c r="F344" s="26">
        <f>D344/E344</f>
        <v>0</v>
      </c>
      <c r="G344" s="17">
        <v>0</v>
      </c>
      <c r="H344" s="17">
        <v>0</v>
      </c>
      <c r="I344" s="17">
        <v>0</v>
      </c>
      <c r="J344" s="17">
        <v>0</v>
      </c>
      <c r="K344" s="17">
        <f t="shared" si="5"/>
        <v>0</v>
      </c>
      <c r="L344" s="2"/>
    </row>
    <row r="345" spans="1:12" hidden="1" x14ac:dyDescent="0.2">
      <c r="A345" s="9">
        <v>197</v>
      </c>
      <c r="B345" s="6" t="s">
        <v>333</v>
      </c>
      <c r="C345" s="6">
        <v>1</v>
      </c>
      <c r="D345" s="16">
        <v>0</v>
      </c>
      <c r="E345" s="17">
        <v>1663</v>
      </c>
      <c r="F345" s="26">
        <f>D345/E345</f>
        <v>0</v>
      </c>
      <c r="G345" s="17">
        <v>0</v>
      </c>
      <c r="H345" s="17">
        <v>0</v>
      </c>
      <c r="I345" s="17">
        <v>0</v>
      </c>
      <c r="J345" s="17">
        <v>0</v>
      </c>
      <c r="K345" s="17">
        <f t="shared" si="5"/>
        <v>0</v>
      </c>
      <c r="L345" s="2"/>
    </row>
    <row r="346" spans="1:12" hidden="1" x14ac:dyDescent="0.2">
      <c r="A346" s="10">
        <v>200</v>
      </c>
      <c r="B346" s="7" t="s">
        <v>334</v>
      </c>
      <c r="C346" s="6">
        <v>0</v>
      </c>
      <c r="D346" s="16">
        <v>0</v>
      </c>
      <c r="E346" s="17">
        <v>29</v>
      </c>
      <c r="F346" s="26">
        <f>D346/E346</f>
        <v>0</v>
      </c>
      <c r="G346" s="17">
        <v>0</v>
      </c>
      <c r="H346" s="17">
        <v>0</v>
      </c>
      <c r="I346" s="17">
        <v>0</v>
      </c>
      <c r="J346" s="17">
        <v>0</v>
      </c>
      <c r="K346" s="17">
        <f t="shared" si="5"/>
        <v>0</v>
      </c>
      <c r="L346" s="2"/>
    </row>
    <row r="347" spans="1:12" hidden="1" x14ac:dyDescent="0.2">
      <c r="A347" s="9">
        <v>202</v>
      </c>
      <c r="B347" s="6" t="s">
        <v>335</v>
      </c>
      <c r="C347" s="6">
        <v>0</v>
      </c>
      <c r="D347" s="16">
        <v>0</v>
      </c>
      <c r="E347" s="17">
        <v>2</v>
      </c>
      <c r="F347" s="26">
        <f>D347/E347</f>
        <v>0</v>
      </c>
      <c r="G347" s="17">
        <v>0</v>
      </c>
      <c r="H347" s="17">
        <v>0</v>
      </c>
      <c r="I347" s="17">
        <v>0</v>
      </c>
      <c r="J347" s="17">
        <v>0</v>
      </c>
      <c r="K347" s="17">
        <f t="shared" si="5"/>
        <v>0</v>
      </c>
      <c r="L347" s="2"/>
    </row>
    <row r="348" spans="1:12" hidden="1" x14ac:dyDescent="0.2">
      <c r="A348" s="9">
        <v>203</v>
      </c>
      <c r="B348" s="6" t="s">
        <v>336</v>
      </c>
      <c r="C348" s="6">
        <v>0</v>
      </c>
      <c r="D348" s="16">
        <v>0</v>
      </c>
      <c r="E348" s="17">
        <v>6</v>
      </c>
      <c r="F348" s="26">
        <f>D348/E348</f>
        <v>0</v>
      </c>
      <c r="G348" s="17">
        <v>0</v>
      </c>
      <c r="H348" s="17">
        <v>0</v>
      </c>
      <c r="I348" s="17">
        <v>0</v>
      </c>
      <c r="J348" s="17">
        <v>0</v>
      </c>
      <c r="K348" s="17">
        <f t="shared" si="5"/>
        <v>0</v>
      </c>
      <c r="L348" s="2"/>
    </row>
    <row r="349" spans="1:12" hidden="1" x14ac:dyDescent="0.2">
      <c r="A349" s="9">
        <v>205</v>
      </c>
      <c r="B349" s="6" t="s">
        <v>337</v>
      </c>
      <c r="C349" s="6">
        <v>0</v>
      </c>
      <c r="D349" s="16">
        <v>0</v>
      </c>
      <c r="E349" s="17">
        <v>0</v>
      </c>
      <c r="F349" s="26" t="e">
        <f>D349/E349</f>
        <v>#DIV/0!</v>
      </c>
      <c r="G349" s="17">
        <v>0</v>
      </c>
      <c r="H349" s="17">
        <v>0</v>
      </c>
      <c r="I349" s="17">
        <v>0</v>
      </c>
      <c r="J349" s="17">
        <v>0</v>
      </c>
      <c r="K349" s="17">
        <f t="shared" si="5"/>
        <v>0</v>
      </c>
      <c r="L349" s="2"/>
    </row>
    <row r="350" spans="1:12" hidden="1" x14ac:dyDescent="0.2">
      <c r="A350" s="9">
        <v>206</v>
      </c>
      <c r="B350" s="6" t="s">
        <v>338</v>
      </c>
      <c r="C350" s="6">
        <v>0</v>
      </c>
      <c r="D350" s="16">
        <v>0</v>
      </c>
      <c r="E350" s="17">
        <v>0</v>
      </c>
      <c r="F350" s="26" t="e">
        <f>D350/E350</f>
        <v>#DIV/0!</v>
      </c>
      <c r="G350" s="17">
        <v>0</v>
      </c>
      <c r="H350" s="17">
        <v>0</v>
      </c>
      <c r="I350" s="17">
        <v>0</v>
      </c>
      <c r="J350" s="17">
        <v>0</v>
      </c>
      <c r="K350" s="17">
        <f t="shared" si="5"/>
        <v>0</v>
      </c>
      <c r="L350" s="2"/>
    </row>
    <row r="351" spans="1:12" hidden="1" x14ac:dyDescent="0.2">
      <c r="A351" s="9">
        <v>216</v>
      </c>
      <c r="B351" s="6" t="s">
        <v>340</v>
      </c>
      <c r="C351" s="6">
        <v>0</v>
      </c>
      <c r="D351" s="16">
        <v>0</v>
      </c>
      <c r="E351" s="17">
        <v>0</v>
      </c>
      <c r="F351" s="26" t="e">
        <f>D351/E351</f>
        <v>#DIV/0!</v>
      </c>
      <c r="G351" s="17">
        <v>0</v>
      </c>
      <c r="H351" s="17">
        <v>0</v>
      </c>
      <c r="I351" s="17">
        <v>0</v>
      </c>
      <c r="J351" s="17">
        <v>0</v>
      </c>
      <c r="K351" s="17">
        <f t="shared" si="5"/>
        <v>0</v>
      </c>
      <c r="L351" s="2"/>
    </row>
    <row r="352" spans="1:12" hidden="1" x14ac:dyDescent="0.2">
      <c r="A352" s="9">
        <v>222</v>
      </c>
      <c r="B352" s="6" t="s">
        <v>342</v>
      </c>
      <c r="C352" s="6">
        <v>0</v>
      </c>
      <c r="D352" s="16">
        <v>0</v>
      </c>
      <c r="E352" s="17">
        <v>1</v>
      </c>
      <c r="F352" s="26">
        <f>D352/E352</f>
        <v>0</v>
      </c>
      <c r="G352" s="17">
        <v>0</v>
      </c>
      <c r="H352" s="17">
        <v>0</v>
      </c>
      <c r="I352" s="17">
        <v>0</v>
      </c>
      <c r="J352" s="17">
        <v>0</v>
      </c>
      <c r="K352" s="17">
        <f t="shared" si="5"/>
        <v>0</v>
      </c>
      <c r="L352" s="2"/>
    </row>
    <row r="353" spans="1:12" hidden="1" x14ac:dyDescent="0.2">
      <c r="A353" s="9">
        <v>224</v>
      </c>
      <c r="B353" s="6" t="s">
        <v>343</v>
      </c>
      <c r="C353" s="6">
        <v>1</v>
      </c>
      <c r="D353" s="16">
        <v>0</v>
      </c>
      <c r="E353" s="17">
        <v>224</v>
      </c>
      <c r="F353" s="26">
        <f>D353/E353</f>
        <v>0</v>
      </c>
      <c r="G353" s="17">
        <v>0</v>
      </c>
      <c r="H353" s="17">
        <v>0</v>
      </c>
      <c r="I353" s="17">
        <v>0</v>
      </c>
      <c r="J353" s="17">
        <v>0</v>
      </c>
      <c r="K353" s="17">
        <f t="shared" si="5"/>
        <v>0</v>
      </c>
      <c r="L353" s="2"/>
    </row>
    <row r="354" spans="1:12" hidden="1" x14ac:dyDescent="0.2">
      <c r="A354" s="10">
        <v>225</v>
      </c>
      <c r="B354" s="7" t="s">
        <v>344</v>
      </c>
      <c r="C354" s="6">
        <v>0</v>
      </c>
      <c r="D354" s="16">
        <v>0</v>
      </c>
      <c r="E354" s="17">
        <v>0</v>
      </c>
      <c r="F354" s="26" t="e">
        <f>D354/E354</f>
        <v>#DIV/0!</v>
      </c>
      <c r="G354" s="17">
        <v>0</v>
      </c>
      <c r="H354" s="17">
        <v>0</v>
      </c>
      <c r="I354" s="17">
        <v>0</v>
      </c>
      <c r="J354" s="17">
        <v>0</v>
      </c>
      <c r="K354" s="17">
        <f t="shared" si="5"/>
        <v>0</v>
      </c>
      <c r="L354" s="2"/>
    </row>
    <row r="355" spans="1:12" hidden="1" x14ac:dyDescent="0.2">
      <c r="A355" s="9">
        <v>228</v>
      </c>
      <c r="B355" s="6" t="s">
        <v>345</v>
      </c>
      <c r="C355" s="6">
        <v>0</v>
      </c>
      <c r="D355" s="16">
        <v>0</v>
      </c>
      <c r="E355" s="17">
        <v>1</v>
      </c>
      <c r="F355" s="26">
        <f>D355/E355</f>
        <v>0</v>
      </c>
      <c r="G355" s="17">
        <v>0</v>
      </c>
      <c r="H355" s="17">
        <v>0</v>
      </c>
      <c r="I355" s="17">
        <v>0</v>
      </c>
      <c r="J355" s="17">
        <v>0</v>
      </c>
      <c r="K355" s="17">
        <f t="shared" si="5"/>
        <v>0</v>
      </c>
      <c r="L355" s="2"/>
    </row>
    <row r="356" spans="1:12" hidden="1" x14ac:dyDescent="0.2">
      <c r="A356" s="9">
        <v>232</v>
      </c>
      <c r="B356" s="6" t="s">
        <v>347</v>
      </c>
      <c r="C356" s="6">
        <v>0</v>
      </c>
      <c r="D356" s="16">
        <v>0</v>
      </c>
      <c r="E356" s="17">
        <v>0</v>
      </c>
      <c r="F356" s="26" t="e">
        <f>D356/E356</f>
        <v>#DIV/0!</v>
      </c>
      <c r="G356" s="17">
        <v>0</v>
      </c>
      <c r="H356" s="17">
        <v>0</v>
      </c>
      <c r="I356" s="17">
        <v>0</v>
      </c>
      <c r="J356" s="17">
        <v>0</v>
      </c>
      <c r="K356" s="17">
        <f t="shared" si="5"/>
        <v>0</v>
      </c>
      <c r="L356" s="2"/>
    </row>
    <row r="357" spans="1:12" hidden="1" x14ac:dyDescent="0.2">
      <c r="A357" s="9">
        <v>233</v>
      </c>
      <c r="B357" s="6" t="s">
        <v>348</v>
      </c>
      <c r="C357" s="6">
        <v>0</v>
      </c>
      <c r="D357" s="16">
        <v>0</v>
      </c>
      <c r="E357" s="17">
        <v>8</v>
      </c>
      <c r="F357" s="26">
        <f>D357/E357</f>
        <v>0</v>
      </c>
      <c r="G357" s="17">
        <v>0</v>
      </c>
      <c r="H357" s="17">
        <v>0</v>
      </c>
      <c r="I357" s="17">
        <v>0</v>
      </c>
      <c r="J357" s="17">
        <v>0</v>
      </c>
      <c r="K357" s="17">
        <f t="shared" si="5"/>
        <v>0</v>
      </c>
      <c r="L357" s="2"/>
    </row>
    <row r="358" spans="1:12" hidden="1" x14ac:dyDescent="0.2">
      <c r="A358" s="9">
        <v>234</v>
      </c>
      <c r="B358" s="6" t="s">
        <v>349</v>
      </c>
      <c r="C358" s="6">
        <v>1</v>
      </c>
      <c r="D358" s="16">
        <v>0</v>
      </c>
      <c r="E358" s="17">
        <v>70</v>
      </c>
      <c r="F358" s="26">
        <f>D358/E358</f>
        <v>0</v>
      </c>
      <c r="G358" s="17">
        <v>0</v>
      </c>
      <c r="H358" s="17">
        <v>0</v>
      </c>
      <c r="I358" s="17">
        <v>0</v>
      </c>
      <c r="J358" s="17">
        <v>0</v>
      </c>
      <c r="K358" s="17">
        <f t="shared" si="5"/>
        <v>0</v>
      </c>
      <c r="L358" s="2"/>
    </row>
    <row r="359" spans="1:12" hidden="1" x14ac:dyDescent="0.2">
      <c r="A359" s="9">
        <v>235</v>
      </c>
      <c r="B359" s="6" t="s">
        <v>350</v>
      </c>
      <c r="C359" s="6">
        <v>0</v>
      </c>
      <c r="D359" s="16">
        <v>0</v>
      </c>
      <c r="E359" s="17">
        <v>0</v>
      </c>
      <c r="F359" s="26" t="e">
        <f>D359/E359</f>
        <v>#DIV/0!</v>
      </c>
      <c r="G359" s="17">
        <v>0</v>
      </c>
      <c r="H359" s="17">
        <v>0</v>
      </c>
      <c r="I359" s="17">
        <v>0</v>
      </c>
      <c r="J359" s="17">
        <v>0</v>
      </c>
      <c r="K359" s="17">
        <f t="shared" si="5"/>
        <v>0</v>
      </c>
      <c r="L359" s="2"/>
    </row>
    <row r="360" spans="1:12" hidden="1" x14ac:dyDescent="0.2">
      <c r="A360" s="9">
        <v>237</v>
      </c>
      <c r="B360" s="6" t="s">
        <v>351</v>
      </c>
      <c r="C360" s="6">
        <v>0</v>
      </c>
      <c r="D360" s="16">
        <v>0</v>
      </c>
      <c r="E360" s="17">
        <v>2</v>
      </c>
      <c r="F360" s="26">
        <f>D360/E360</f>
        <v>0</v>
      </c>
      <c r="G360" s="17">
        <v>0</v>
      </c>
      <c r="H360" s="17">
        <v>0</v>
      </c>
      <c r="I360" s="17">
        <v>0</v>
      </c>
      <c r="J360" s="17">
        <v>0</v>
      </c>
      <c r="K360" s="17">
        <f t="shared" si="5"/>
        <v>0</v>
      </c>
      <c r="L360" s="2"/>
    </row>
    <row r="361" spans="1:12" hidden="1" x14ac:dyDescent="0.2">
      <c r="A361" s="9">
        <v>241</v>
      </c>
      <c r="B361" s="6" t="s">
        <v>352</v>
      </c>
      <c r="C361" s="6">
        <v>0</v>
      </c>
      <c r="D361" s="16">
        <v>0</v>
      </c>
      <c r="E361" s="17">
        <v>0</v>
      </c>
      <c r="F361" s="26" t="e">
        <f>D361/E361</f>
        <v>#DIV/0!</v>
      </c>
      <c r="G361" s="17">
        <v>0</v>
      </c>
      <c r="H361" s="17">
        <v>0</v>
      </c>
      <c r="I361" s="17">
        <v>0</v>
      </c>
      <c r="J361" s="17">
        <v>0</v>
      </c>
      <c r="K361" s="17">
        <f t="shared" si="5"/>
        <v>0</v>
      </c>
      <c r="L361" s="2"/>
    </row>
    <row r="362" spans="1:12" hidden="1" x14ac:dyDescent="0.2">
      <c r="A362" s="9">
        <v>245</v>
      </c>
      <c r="B362" s="8" t="s">
        <v>353</v>
      </c>
      <c r="C362" s="6">
        <v>0</v>
      </c>
      <c r="D362" s="16">
        <v>0</v>
      </c>
      <c r="E362" s="17">
        <v>0</v>
      </c>
      <c r="F362" s="26" t="e">
        <f>D362/E362</f>
        <v>#DIV/0!</v>
      </c>
      <c r="G362" s="17">
        <v>0</v>
      </c>
      <c r="H362" s="17">
        <v>0</v>
      </c>
      <c r="I362" s="17">
        <v>0</v>
      </c>
      <c r="J362" s="17">
        <v>0</v>
      </c>
      <c r="K362" s="17">
        <f t="shared" si="5"/>
        <v>0</v>
      </c>
      <c r="L362" s="2"/>
    </row>
    <row r="363" spans="1:12" hidden="1" x14ac:dyDescent="0.2">
      <c r="A363" s="9">
        <v>247</v>
      </c>
      <c r="B363" s="6" t="s">
        <v>354</v>
      </c>
      <c r="C363" s="6">
        <v>0</v>
      </c>
      <c r="D363" s="16">
        <v>0</v>
      </c>
      <c r="E363" s="17">
        <v>0</v>
      </c>
      <c r="F363" s="26" t="e">
        <f>D363/E363</f>
        <v>#DIV/0!</v>
      </c>
      <c r="G363" s="17">
        <v>0</v>
      </c>
      <c r="H363" s="17">
        <v>0</v>
      </c>
      <c r="I363" s="17">
        <v>0</v>
      </c>
      <c r="J363" s="17">
        <v>0</v>
      </c>
      <c r="K363" s="17">
        <f t="shared" si="5"/>
        <v>0</v>
      </c>
      <c r="L363" s="2"/>
    </row>
    <row r="364" spans="1:12" hidden="1" x14ac:dyDescent="0.2">
      <c r="A364" s="9">
        <v>252</v>
      </c>
      <c r="B364" s="6" t="s">
        <v>357</v>
      </c>
      <c r="C364" s="6">
        <v>1</v>
      </c>
      <c r="D364" s="16">
        <v>0</v>
      </c>
      <c r="E364" s="17">
        <v>679</v>
      </c>
      <c r="F364" s="26">
        <f>D364/E364</f>
        <v>0</v>
      </c>
      <c r="G364" s="17">
        <v>0</v>
      </c>
      <c r="H364" s="17">
        <v>0</v>
      </c>
      <c r="I364" s="17">
        <v>0</v>
      </c>
      <c r="J364" s="17">
        <v>0</v>
      </c>
      <c r="K364" s="17">
        <f t="shared" si="5"/>
        <v>0</v>
      </c>
      <c r="L364" s="2"/>
    </row>
    <row r="365" spans="1:12" hidden="1" x14ac:dyDescent="0.2">
      <c r="A365" s="9">
        <v>254</v>
      </c>
      <c r="B365" s="6" t="s">
        <v>358</v>
      </c>
      <c r="C365" s="6">
        <v>0</v>
      </c>
      <c r="D365" s="16">
        <v>0</v>
      </c>
      <c r="E365" s="17">
        <v>7</v>
      </c>
      <c r="F365" s="26">
        <f>D365/E365</f>
        <v>0</v>
      </c>
      <c r="G365" s="17">
        <v>0</v>
      </c>
      <c r="H365" s="17">
        <v>0</v>
      </c>
      <c r="I365" s="17">
        <v>0</v>
      </c>
      <c r="J365" s="17">
        <v>0</v>
      </c>
      <c r="K365" s="17">
        <f t="shared" si="5"/>
        <v>0</v>
      </c>
      <c r="L365" s="2"/>
    </row>
    <row r="366" spans="1:12" hidden="1" x14ac:dyDescent="0.2">
      <c r="A366" s="9">
        <v>255</v>
      </c>
      <c r="B366" s="6" t="s">
        <v>359</v>
      </c>
      <c r="C366" s="6">
        <v>0</v>
      </c>
      <c r="D366" s="16">
        <v>0</v>
      </c>
      <c r="E366" s="17">
        <v>0</v>
      </c>
      <c r="F366" s="26" t="e">
        <f>D366/E366</f>
        <v>#DIV/0!</v>
      </c>
      <c r="G366" s="17">
        <v>0</v>
      </c>
      <c r="H366" s="17">
        <v>0</v>
      </c>
      <c r="I366" s="17">
        <v>0</v>
      </c>
      <c r="J366" s="17">
        <v>0</v>
      </c>
      <c r="K366" s="17">
        <f t="shared" si="5"/>
        <v>0</v>
      </c>
      <c r="L366" s="2"/>
    </row>
    <row r="367" spans="1:12" hidden="1" x14ac:dyDescent="0.2">
      <c r="A367" s="9">
        <v>256</v>
      </c>
      <c r="B367" s="6" t="s">
        <v>360</v>
      </c>
      <c r="C367" s="6">
        <v>0</v>
      </c>
      <c r="D367" s="16">
        <v>0</v>
      </c>
      <c r="E367" s="17">
        <v>20</v>
      </c>
      <c r="F367" s="26">
        <f>D367/E367</f>
        <v>0</v>
      </c>
      <c r="G367" s="17">
        <v>0</v>
      </c>
      <c r="H367" s="17">
        <v>0</v>
      </c>
      <c r="I367" s="17">
        <v>0</v>
      </c>
      <c r="J367" s="17">
        <v>0</v>
      </c>
      <c r="K367" s="17">
        <f t="shared" si="5"/>
        <v>0</v>
      </c>
      <c r="L367" s="2"/>
    </row>
    <row r="368" spans="1:12" hidden="1" x14ac:dyDescent="0.2">
      <c r="A368" s="9">
        <v>257</v>
      </c>
      <c r="B368" s="6" t="s">
        <v>361</v>
      </c>
      <c r="C368" s="6">
        <v>0</v>
      </c>
      <c r="D368" s="16">
        <v>0</v>
      </c>
      <c r="E368" s="17">
        <v>0</v>
      </c>
      <c r="F368" s="26" t="e">
        <f>D368/E368</f>
        <v>#DIV/0!</v>
      </c>
      <c r="G368" s="17">
        <v>0</v>
      </c>
      <c r="H368" s="17">
        <v>0</v>
      </c>
      <c r="I368" s="17">
        <v>0</v>
      </c>
      <c r="J368" s="17">
        <v>0</v>
      </c>
      <c r="K368" s="17">
        <f t="shared" si="5"/>
        <v>0</v>
      </c>
      <c r="L368" s="2"/>
    </row>
    <row r="369" spans="1:12" hidden="1" x14ac:dyDescent="0.2">
      <c r="A369" s="9">
        <v>259</v>
      </c>
      <c r="B369" s="6" t="s">
        <v>362</v>
      </c>
      <c r="C369" s="6">
        <v>0</v>
      </c>
      <c r="D369" s="16">
        <v>0</v>
      </c>
      <c r="E369" s="17">
        <v>1</v>
      </c>
      <c r="F369" s="26">
        <f>D369/E369</f>
        <v>0</v>
      </c>
      <c r="G369" s="17">
        <v>0</v>
      </c>
      <c r="H369" s="17">
        <v>0</v>
      </c>
      <c r="I369" s="17">
        <v>0</v>
      </c>
      <c r="J369" s="17">
        <v>0</v>
      </c>
      <c r="K369" s="17">
        <f t="shared" si="5"/>
        <v>0</v>
      </c>
      <c r="L369" s="2"/>
    </row>
    <row r="370" spans="1:12" hidden="1" x14ac:dyDescent="0.2">
      <c r="A370" s="9">
        <v>260</v>
      </c>
      <c r="B370" s="6" t="s">
        <v>363</v>
      </c>
      <c r="C370" s="6">
        <v>0</v>
      </c>
      <c r="D370" s="16">
        <v>0</v>
      </c>
      <c r="E370" s="17">
        <v>0</v>
      </c>
      <c r="F370" s="26" t="e">
        <f>D370/E370</f>
        <v>#DIV/0!</v>
      </c>
      <c r="G370" s="17">
        <v>0</v>
      </c>
      <c r="H370" s="17">
        <v>0</v>
      </c>
      <c r="I370" s="17">
        <v>0</v>
      </c>
      <c r="J370" s="17">
        <v>0</v>
      </c>
      <c r="K370" s="17">
        <f t="shared" si="5"/>
        <v>0</v>
      </c>
      <c r="L370" s="2"/>
    </row>
    <row r="371" spans="1:12" hidden="1" x14ac:dyDescent="0.2">
      <c r="A371" s="9">
        <v>267</v>
      </c>
      <c r="B371" s="6" t="s">
        <v>365</v>
      </c>
      <c r="C371" s="6">
        <v>0</v>
      </c>
      <c r="D371" s="16">
        <v>0</v>
      </c>
      <c r="E371" s="17">
        <v>0</v>
      </c>
      <c r="F371" s="26" t="e">
        <f>D371/E371</f>
        <v>#DIV/0!</v>
      </c>
      <c r="G371" s="17">
        <v>0</v>
      </c>
      <c r="H371" s="17">
        <v>0</v>
      </c>
      <c r="I371" s="17">
        <v>0</v>
      </c>
      <c r="J371" s="17">
        <v>0</v>
      </c>
      <c r="K371" s="17">
        <f t="shared" si="5"/>
        <v>0</v>
      </c>
      <c r="L371" s="2"/>
    </row>
    <row r="372" spans="1:12" hidden="1" x14ac:dyDescent="0.2">
      <c r="A372" s="9">
        <v>268</v>
      </c>
      <c r="B372" s="6" t="s">
        <v>366</v>
      </c>
      <c r="C372" s="6">
        <v>0</v>
      </c>
      <c r="D372" s="16">
        <v>0</v>
      </c>
      <c r="E372" s="17">
        <v>1</v>
      </c>
      <c r="F372" s="26">
        <f>D372/E372</f>
        <v>0</v>
      </c>
      <c r="G372" s="17">
        <v>0</v>
      </c>
      <c r="H372" s="17">
        <v>0</v>
      </c>
      <c r="I372" s="17">
        <v>0</v>
      </c>
      <c r="J372" s="17">
        <v>0</v>
      </c>
      <c r="K372" s="17">
        <f t="shared" si="5"/>
        <v>0</v>
      </c>
      <c r="L372" s="2"/>
    </row>
    <row r="373" spans="1:12" hidden="1" x14ac:dyDescent="0.2">
      <c r="A373" s="9">
        <v>269</v>
      </c>
      <c r="B373" s="6" t="s">
        <v>367</v>
      </c>
      <c r="C373" s="6">
        <v>1</v>
      </c>
      <c r="D373" s="16">
        <v>0</v>
      </c>
      <c r="E373" s="17">
        <v>394</v>
      </c>
      <c r="F373" s="26">
        <f>D373/E373</f>
        <v>0</v>
      </c>
      <c r="G373" s="17">
        <v>0</v>
      </c>
      <c r="H373" s="17">
        <v>0</v>
      </c>
      <c r="I373" s="17">
        <v>0</v>
      </c>
      <c r="J373" s="17">
        <v>0</v>
      </c>
      <c r="K373" s="17">
        <f t="shared" si="5"/>
        <v>0</v>
      </c>
      <c r="L373" s="2"/>
    </row>
    <row r="374" spans="1:12" hidden="1" x14ac:dyDescent="0.2">
      <c r="A374" s="9">
        <v>270</v>
      </c>
      <c r="B374" s="6" t="s">
        <v>368</v>
      </c>
      <c r="C374" s="6">
        <v>0</v>
      </c>
      <c r="D374" s="16">
        <v>0</v>
      </c>
      <c r="E374" s="17">
        <v>0</v>
      </c>
      <c r="F374" s="26" t="e">
        <f>D374/E374</f>
        <v>#DIV/0!</v>
      </c>
      <c r="G374" s="17">
        <v>0</v>
      </c>
      <c r="H374" s="17">
        <v>0</v>
      </c>
      <c r="I374" s="17">
        <v>0</v>
      </c>
      <c r="J374" s="17">
        <v>0</v>
      </c>
      <c r="K374" s="17">
        <f t="shared" si="5"/>
        <v>0</v>
      </c>
      <c r="L374" s="2"/>
    </row>
    <row r="375" spans="1:12" hidden="1" x14ac:dyDescent="0.2">
      <c r="A375" s="9">
        <v>279</v>
      </c>
      <c r="B375" s="6" t="s">
        <v>370</v>
      </c>
      <c r="C375" s="6">
        <v>0</v>
      </c>
      <c r="D375" s="16">
        <v>0</v>
      </c>
      <c r="E375" s="17">
        <v>0</v>
      </c>
      <c r="F375" s="26" t="e">
        <f>D375/E375</f>
        <v>#DIV/0!</v>
      </c>
      <c r="G375" s="17">
        <v>0</v>
      </c>
      <c r="H375" s="17">
        <v>0</v>
      </c>
      <c r="I375" s="17">
        <v>0</v>
      </c>
      <c r="J375" s="17">
        <v>0</v>
      </c>
      <c r="K375" s="17">
        <f t="shared" si="5"/>
        <v>0</v>
      </c>
      <c r="L375" s="2"/>
    </row>
    <row r="376" spans="1:12" hidden="1" x14ac:dyDescent="0.2">
      <c r="A376" s="9">
        <v>280</v>
      </c>
      <c r="B376" s="6" t="s">
        <v>371</v>
      </c>
      <c r="C376" s="6">
        <v>0</v>
      </c>
      <c r="D376" s="16">
        <v>0</v>
      </c>
      <c r="E376" s="17">
        <v>3</v>
      </c>
      <c r="F376" s="26">
        <f>D376/E376</f>
        <v>0</v>
      </c>
      <c r="G376" s="17">
        <v>0</v>
      </c>
      <c r="H376" s="17">
        <v>0</v>
      </c>
      <c r="I376" s="17">
        <v>0</v>
      </c>
      <c r="J376" s="17">
        <v>0</v>
      </c>
      <c r="K376" s="17">
        <f t="shared" si="5"/>
        <v>0</v>
      </c>
      <c r="L376" s="2"/>
    </row>
    <row r="377" spans="1:12" hidden="1" x14ac:dyDescent="0.2">
      <c r="A377" s="9">
        <v>282</v>
      </c>
      <c r="B377" s="6" t="s">
        <v>372</v>
      </c>
      <c r="C377" s="6">
        <v>0</v>
      </c>
      <c r="D377" s="16">
        <v>0</v>
      </c>
      <c r="E377" s="17">
        <v>0</v>
      </c>
      <c r="F377" s="26" t="e">
        <f>D377/E377</f>
        <v>#DIV/0!</v>
      </c>
      <c r="G377" s="17">
        <v>0</v>
      </c>
      <c r="H377" s="17">
        <v>0</v>
      </c>
      <c r="I377" s="17">
        <v>0</v>
      </c>
      <c r="J377" s="17">
        <v>0</v>
      </c>
      <c r="K377" s="17">
        <f t="shared" si="5"/>
        <v>0</v>
      </c>
      <c r="L377" s="2"/>
    </row>
    <row r="378" spans="1:12" hidden="1" x14ac:dyDescent="0.2">
      <c r="A378" s="9">
        <v>283</v>
      </c>
      <c r="B378" s="6" t="s">
        <v>373</v>
      </c>
      <c r="C378" s="6">
        <v>0</v>
      </c>
      <c r="D378" s="16">
        <v>0</v>
      </c>
      <c r="E378" s="17">
        <v>0</v>
      </c>
      <c r="F378" s="26" t="e">
        <f>D378/E378</f>
        <v>#DIV/0!</v>
      </c>
      <c r="G378" s="17">
        <v>0</v>
      </c>
      <c r="H378" s="17">
        <v>0</v>
      </c>
      <c r="I378" s="17">
        <v>0</v>
      </c>
      <c r="J378" s="17">
        <v>0</v>
      </c>
      <c r="K378" s="17">
        <f t="shared" si="5"/>
        <v>0</v>
      </c>
      <c r="L378" s="2"/>
    </row>
    <row r="379" spans="1:12" hidden="1" x14ac:dyDescent="0.2">
      <c r="A379" s="9">
        <v>286</v>
      </c>
      <c r="B379" s="6" t="s">
        <v>374</v>
      </c>
      <c r="C379" s="6">
        <v>0</v>
      </c>
      <c r="D379" s="16">
        <v>0</v>
      </c>
      <c r="E379" s="17">
        <v>0</v>
      </c>
      <c r="F379" s="26" t="e">
        <f>D379/E379</f>
        <v>#DIV/0!</v>
      </c>
      <c r="G379" s="17">
        <v>0</v>
      </c>
      <c r="H379" s="17">
        <v>0</v>
      </c>
      <c r="I379" s="17">
        <v>0</v>
      </c>
      <c r="J379" s="17">
        <v>0</v>
      </c>
      <c r="K379" s="17">
        <f t="shared" si="5"/>
        <v>0</v>
      </c>
      <c r="L379" s="2"/>
    </row>
    <row r="380" spans="1:12" hidden="1" x14ac:dyDescent="0.2">
      <c r="A380" s="9">
        <v>290</v>
      </c>
      <c r="B380" s="6" t="s">
        <v>376</v>
      </c>
      <c r="C380" s="6">
        <v>1</v>
      </c>
      <c r="D380" s="16">
        <v>0</v>
      </c>
      <c r="E380" s="17">
        <v>1326</v>
      </c>
      <c r="F380" s="26">
        <f>D380/E380</f>
        <v>0</v>
      </c>
      <c r="G380" s="17">
        <v>0</v>
      </c>
      <c r="H380" s="17">
        <v>0</v>
      </c>
      <c r="I380" s="17">
        <v>0</v>
      </c>
      <c r="J380" s="17">
        <v>0</v>
      </c>
      <c r="K380" s="17">
        <f t="shared" si="5"/>
        <v>0</v>
      </c>
      <c r="L380" s="2"/>
    </row>
    <row r="381" spans="1:12" hidden="1" x14ac:dyDescent="0.2">
      <c r="A381" s="9">
        <v>294</v>
      </c>
      <c r="B381" s="6" t="s">
        <v>377</v>
      </c>
      <c r="C381" s="6">
        <v>0</v>
      </c>
      <c r="D381" s="16">
        <v>0</v>
      </c>
      <c r="E381" s="17">
        <v>0</v>
      </c>
      <c r="F381" s="26" t="e">
        <f>D381/E381</f>
        <v>#DIV/0!</v>
      </c>
      <c r="G381" s="17">
        <v>0</v>
      </c>
      <c r="H381" s="17">
        <v>0</v>
      </c>
      <c r="I381" s="17">
        <v>0</v>
      </c>
      <c r="J381" s="17">
        <v>0</v>
      </c>
      <c r="K381" s="17">
        <f t="shared" si="5"/>
        <v>0</v>
      </c>
      <c r="L381" s="2"/>
    </row>
    <row r="382" spans="1:12" hidden="1" x14ac:dyDescent="0.2">
      <c r="A382" s="9">
        <v>297</v>
      </c>
      <c r="B382" s="6" t="s">
        <v>378</v>
      </c>
      <c r="C382" s="6">
        <v>0</v>
      </c>
      <c r="D382" s="16">
        <v>0</v>
      </c>
      <c r="E382" s="17">
        <v>0</v>
      </c>
      <c r="F382" s="26" t="e">
        <f>D382/E382</f>
        <v>#DIV/0!</v>
      </c>
      <c r="G382" s="17">
        <v>0</v>
      </c>
      <c r="H382" s="17">
        <v>0</v>
      </c>
      <c r="I382" s="17">
        <v>0</v>
      </c>
      <c r="J382" s="17">
        <v>0</v>
      </c>
      <c r="K382" s="17">
        <f t="shared" si="5"/>
        <v>0</v>
      </c>
      <c r="L382" s="2"/>
    </row>
    <row r="383" spans="1:12" hidden="1" x14ac:dyDescent="0.2">
      <c r="A383" s="9">
        <v>298</v>
      </c>
      <c r="B383" s="6" t="s">
        <v>164</v>
      </c>
      <c r="C383" s="6">
        <v>1</v>
      </c>
      <c r="D383" s="16">
        <v>0</v>
      </c>
      <c r="E383" s="17">
        <v>591</v>
      </c>
      <c r="F383" s="26">
        <f>D383/E383</f>
        <v>0</v>
      </c>
      <c r="G383" s="17">
        <v>0</v>
      </c>
      <c r="H383" s="17">
        <v>0</v>
      </c>
      <c r="I383" s="17">
        <v>0</v>
      </c>
      <c r="J383" s="17">
        <v>0</v>
      </c>
      <c r="K383" s="17">
        <f t="shared" si="5"/>
        <v>0</v>
      </c>
      <c r="L383" s="2"/>
    </row>
    <row r="384" spans="1:12" hidden="1" x14ac:dyDescent="0.2">
      <c r="A384" s="9">
        <v>299</v>
      </c>
      <c r="B384" s="6" t="s">
        <v>379</v>
      </c>
      <c r="C384" s="6">
        <v>0</v>
      </c>
      <c r="D384" s="16">
        <v>0</v>
      </c>
      <c r="E384" s="17">
        <v>0</v>
      </c>
      <c r="F384" s="26" t="e">
        <f>D384/E384</f>
        <v>#DIV/0!</v>
      </c>
      <c r="G384" s="17">
        <v>0</v>
      </c>
      <c r="H384" s="17">
        <v>0</v>
      </c>
      <c r="I384" s="17">
        <v>0</v>
      </c>
      <c r="J384" s="17">
        <v>0</v>
      </c>
      <c r="K384" s="17">
        <f t="shared" si="5"/>
        <v>0</v>
      </c>
      <c r="L384" s="2"/>
    </row>
    <row r="385" spans="1:12" hidden="1" x14ac:dyDescent="0.2">
      <c r="A385" s="9">
        <v>302</v>
      </c>
      <c r="B385" s="6" t="s">
        <v>380</v>
      </c>
      <c r="C385" s="6">
        <v>0</v>
      </c>
      <c r="D385" s="16">
        <v>0</v>
      </c>
      <c r="E385" s="17">
        <v>32</v>
      </c>
      <c r="F385" s="26">
        <f>D385/E385</f>
        <v>0</v>
      </c>
      <c r="G385" s="17">
        <v>0</v>
      </c>
      <c r="H385" s="17">
        <v>0</v>
      </c>
      <c r="I385" s="17">
        <v>0</v>
      </c>
      <c r="J385" s="17">
        <v>0</v>
      </c>
      <c r="K385" s="17">
        <f t="shared" si="5"/>
        <v>0</v>
      </c>
      <c r="L385" s="2"/>
    </row>
    <row r="386" spans="1:12" hidden="1" x14ac:dyDescent="0.2">
      <c r="A386" s="9">
        <v>303</v>
      </c>
      <c r="B386" s="6" t="s">
        <v>381</v>
      </c>
      <c r="C386" s="6">
        <v>0</v>
      </c>
      <c r="D386" s="16">
        <v>0</v>
      </c>
      <c r="E386" s="17">
        <v>9</v>
      </c>
      <c r="F386" s="26">
        <f>D386/E386</f>
        <v>0</v>
      </c>
      <c r="G386" s="17">
        <v>0</v>
      </c>
      <c r="H386" s="17">
        <v>0</v>
      </c>
      <c r="I386" s="17">
        <v>0</v>
      </c>
      <c r="J386" s="17">
        <v>0</v>
      </c>
      <c r="K386" s="17">
        <f t="shared" si="5"/>
        <v>0</v>
      </c>
      <c r="L386" s="2"/>
    </row>
    <row r="387" spans="1:12" hidden="1" x14ac:dyDescent="0.2">
      <c r="A387" s="9">
        <v>311</v>
      </c>
      <c r="B387" s="6" t="s">
        <v>383</v>
      </c>
      <c r="C387" s="6">
        <v>0</v>
      </c>
      <c r="D387" s="16">
        <v>0</v>
      </c>
      <c r="E387" s="17">
        <v>0</v>
      </c>
      <c r="F387" s="26" t="e">
        <f>D387/E387</f>
        <v>#DIV/0!</v>
      </c>
      <c r="G387" s="17">
        <v>0</v>
      </c>
      <c r="H387" s="17">
        <v>0</v>
      </c>
      <c r="I387" s="17">
        <v>0</v>
      </c>
      <c r="J387" s="17">
        <v>0</v>
      </c>
      <c r="K387" s="17">
        <f t="shared" ref="K387:K441" si="6">J387-H387</f>
        <v>0</v>
      </c>
      <c r="L387" s="2"/>
    </row>
    <row r="388" spans="1:12" hidden="1" x14ac:dyDescent="0.2">
      <c r="A388" s="9">
        <v>312</v>
      </c>
      <c r="B388" s="6" t="s">
        <v>384</v>
      </c>
      <c r="C388" s="6">
        <v>0</v>
      </c>
      <c r="D388" s="16">
        <v>0</v>
      </c>
      <c r="E388" s="17">
        <v>0</v>
      </c>
      <c r="F388" s="26" t="e">
        <f>D388/E388</f>
        <v>#DIV/0!</v>
      </c>
      <c r="G388" s="17">
        <v>0</v>
      </c>
      <c r="H388" s="17">
        <v>0</v>
      </c>
      <c r="I388" s="17">
        <v>0</v>
      </c>
      <c r="J388" s="17">
        <v>0</v>
      </c>
      <c r="K388" s="17">
        <f t="shared" si="6"/>
        <v>0</v>
      </c>
      <c r="L388" s="2"/>
    </row>
    <row r="389" spans="1:12" hidden="1" x14ac:dyDescent="0.2">
      <c r="A389" s="9">
        <v>313</v>
      </c>
      <c r="B389" s="6" t="s">
        <v>385</v>
      </c>
      <c r="C389" s="6">
        <v>0</v>
      </c>
      <c r="D389" s="16">
        <v>0</v>
      </c>
      <c r="E389" s="17">
        <v>2</v>
      </c>
      <c r="F389" s="26">
        <f>D389/E389</f>
        <v>0</v>
      </c>
      <c r="G389" s="17">
        <v>0</v>
      </c>
      <c r="H389" s="17">
        <v>0</v>
      </c>
      <c r="I389" s="17">
        <v>0</v>
      </c>
      <c r="J389" s="17">
        <v>0</v>
      </c>
      <c r="K389" s="17">
        <f t="shared" si="6"/>
        <v>0</v>
      </c>
      <c r="L389" s="2"/>
    </row>
    <row r="390" spans="1:12" hidden="1" x14ac:dyDescent="0.2">
      <c r="A390" s="9">
        <v>315</v>
      </c>
      <c r="B390" s="6" t="s">
        <v>386</v>
      </c>
      <c r="C390" s="6">
        <v>1</v>
      </c>
      <c r="D390" s="16">
        <v>0</v>
      </c>
      <c r="E390" s="17">
        <v>2663</v>
      </c>
      <c r="F390" s="26">
        <f>D390/E390</f>
        <v>0</v>
      </c>
      <c r="G390" s="17">
        <v>0</v>
      </c>
      <c r="H390" s="17">
        <v>0</v>
      </c>
      <c r="I390" s="17">
        <v>0</v>
      </c>
      <c r="J390" s="17">
        <v>0</v>
      </c>
      <c r="K390" s="17">
        <f t="shared" si="6"/>
        <v>0</v>
      </c>
      <c r="L390" s="2"/>
    </row>
    <row r="391" spans="1:12" hidden="1" x14ac:dyDescent="0.2">
      <c r="A391" s="9">
        <v>317</v>
      </c>
      <c r="B391" s="6" t="s">
        <v>175</v>
      </c>
      <c r="C391" s="6">
        <v>1</v>
      </c>
      <c r="D391" s="16">
        <v>0</v>
      </c>
      <c r="E391" s="17">
        <v>4976</v>
      </c>
      <c r="F391" s="26">
        <f>D391/E391</f>
        <v>0</v>
      </c>
      <c r="G391" s="17">
        <v>0</v>
      </c>
      <c r="H391" s="17">
        <v>0</v>
      </c>
      <c r="I391" s="17">
        <v>0</v>
      </c>
      <c r="J391" s="17">
        <v>0</v>
      </c>
      <c r="K391" s="17">
        <f t="shared" si="6"/>
        <v>0</v>
      </c>
      <c r="L391" s="2"/>
    </row>
    <row r="392" spans="1:12" hidden="1" x14ac:dyDescent="0.2">
      <c r="A392" s="9">
        <v>318</v>
      </c>
      <c r="B392" s="6" t="s">
        <v>387</v>
      </c>
      <c r="C392" s="6">
        <v>1</v>
      </c>
      <c r="D392" s="16">
        <v>0</v>
      </c>
      <c r="E392" s="17">
        <v>105</v>
      </c>
      <c r="F392" s="26">
        <f>D392/E392</f>
        <v>0</v>
      </c>
      <c r="G392" s="17">
        <v>0</v>
      </c>
      <c r="H392" s="17">
        <v>0</v>
      </c>
      <c r="I392" s="17">
        <v>0</v>
      </c>
      <c r="J392" s="17">
        <v>0</v>
      </c>
      <c r="K392" s="17">
        <f t="shared" si="6"/>
        <v>0</v>
      </c>
      <c r="L392" s="2"/>
    </row>
    <row r="393" spans="1:12" hidden="1" x14ac:dyDescent="0.2">
      <c r="A393" s="9">
        <v>319</v>
      </c>
      <c r="B393" s="6" t="s">
        <v>388</v>
      </c>
      <c r="C393" s="6">
        <v>0</v>
      </c>
      <c r="D393" s="16">
        <v>0</v>
      </c>
      <c r="E393" s="17">
        <v>0</v>
      </c>
      <c r="F393" s="26" t="e">
        <f>D393/E393</f>
        <v>#DIV/0!</v>
      </c>
      <c r="G393" s="17">
        <v>0</v>
      </c>
      <c r="H393" s="17">
        <v>0</v>
      </c>
      <c r="I393" s="17">
        <v>0</v>
      </c>
      <c r="J393" s="17">
        <v>0</v>
      </c>
      <c r="K393" s="17">
        <f t="shared" si="6"/>
        <v>0</v>
      </c>
      <c r="L393" s="2"/>
    </row>
    <row r="394" spans="1:12" hidden="1" x14ac:dyDescent="0.2">
      <c r="A394" s="9">
        <v>320</v>
      </c>
      <c r="B394" s="6" t="s">
        <v>389</v>
      </c>
      <c r="C394" s="6">
        <v>0</v>
      </c>
      <c r="D394" s="16">
        <v>0</v>
      </c>
      <c r="E394" s="17">
        <v>0</v>
      </c>
      <c r="F394" s="26" t="e">
        <f>D394/E394</f>
        <v>#DIV/0!</v>
      </c>
      <c r="G394" s="17">
        <v>0</v>
      </c>
      <c r="H394" s="17">
        <v>0</v>
      </c>
      <c r="I394" s="17">
        <v>0</v>
      </c>
      <c r="J394" s="17">
        <v>0</v>
      </c>
      <c r="K394" s="17">
        <f t="shared" si="6"/>
        <v>0</v>
      </c>
      <c r="L394" s="2"/>
    </row>
    <row r="395" spans="1:12" hidden="1" x14ac:dyDescent="0.2">
      <c r="A395" s="9">
        <v>324</v>
      </c>
      <c r="B395" s="6" t="s">
        <v>390</v>
      </c>
      <c r="C395" s="6">
        <v>0</v>
      </c>
      <c r="D395" s="16">
        <v>0</v>
      </c>
      <c r="E395" s="17">
        <v>42</v>
      </c>
      <c r="F395" s="26">
        <f>D395/E395</f>
        <v>0</v>
      </c>
      <c r="G395" s="17">
        <v>0</v>
      </c>
      <c r="H395" s="17">
        <v>0</v>
      </c>
      <c r="I395" s="17">
        <v>0</v>
      </c>
      <c r="J395" s="17">
        <v>0</v>
      </c>
      <c r="K395" s="17">
        <f t="shared" si="6"/>
        <v>0</v>
      </c>
      <c r="L395" s="2"/>
    </row>
    <row r="396" spans="1:12" hidden="1" x14ac:dyDescent="0.2">
      <c r="A396" s="9">
        <v>328</v>
      </c>
      <c r="B396" s="6" t="s">
        <v>391</v>
      </c>
      <c r="C396" s="6">
        <v>0</v>
      </c>
      <c r="D396" s="16">
        <v>0</v>
      </c>
      <c r="E396" s="17">
        <v>0</v>
      </c>
      <c r="F396" s="26" t="e">
        <f>D396/E396</f>
        <v>#DIV/0!</v>
      </c>
      <c r="G396" s="17">
        <v>0</v>
      </c>
      <c r="H396" s="17">
        <v>0</v>
      </c>
      <c r="I396" s="17">
        <v>0</v>
      </c>
      <c r="J396" s="17">
        <v>0</v>
      </c>
      <c r="K396" s="17">
        <f t="shared" si="6"/>
        <v>0</v>
      </c>
      <c r="L396" s="2"/>
    </row>
    <row r="397" spans="1:12" hidden="1" x14ac:dyDescent="0.2">
      <c r="A397" s="9">
        <v>329</v>
      </c>
      <c r="B397" s="6" t="s">
        <v>392</v>
      </c>
      <c r="C397" s="6">
        <v>0</v>
      </c>
      <c r="D397" s="16">
        <v>0</v>
      </c>
      <c r="E397" s="17">
        <v>0</v>
      </c>
      <c r="F397" s="26" t="e">
        <f>D397/E397</f>
        <v>#DIV/0!</v>
      </c>
      <c r="G397" s="17">
        <v>0</v>
      </c>
      <c r="H397" s="17">
        <v>0</v>
      </c>
      <c r="I397" s="17">
        <v>0</v>
      </c>
      <c r="J397" s="17">
        <v>0</v>
      </c>
      <c r="K397" s="17">
        <f t="shared" si="6"/>
        <v>0</v>
      </c>
      <c r="L397" s="2"/>
    </row>
    <row r="398" spans="1:12" hidden="1" x14ac:dyDescent="0.2">
      <c r="A398" s="9">
        <v>330</v>
      </c>
      <c r="B398" s="6" t="s">
        <v>393</v>
      </c>
      <c r="C398" s="6">
        <v>1</v>
      </c>
      <c r="D398" s="16">
        <v>0</v>
      </c>
      <c r="E398" s="17">
        <v>2119</v>
      </c>
      <c r="F398" s="26">
        <f>D398/E398</f>
        <v>0</v>
      </c>
      <c r="G398" s="17">
        <v>0</v>
      </c>
      <c r="H398" s="17">
        <v>0</v>
      </c>
      <c r="I398" s="17">
        <v>0</v>
      </c>
      <c r="J398" s="17">
        <v>0</v>
      </c>
      <c r="K398" s="17">
        <f t="shared" si="6"/>
        <v>0</v>
      </c>
      <c r="L398" s="2"/>
    </row>
    <row r="399" spans="1:12" hidden="1" x14ac:dyDescent="0.2">
      <c r="A399" s="9">
        <v>333</v>
      </c>
      <c r="B399" s="6" t="s">
        <v>394</v>
      </c>
      <c r="C399" s="6">
        <v>0</v>
      </c>
      <c r="D399" s="16">
        <v>0</v>
      </c>
      <c r="E399" s="17">
        <v>0</v>
      </c>
      <c r="F399" s="26" t="e">
        <f>D399/E399</f>
        <v>#DIV/0!</v>
      </c>
      <c r="G399" s="17">
        <v>0</v>
      </c>
      <c r="H399" s="17">
        <v>0</v>
      </c>
      <c r="I399" s="17">
        <v>0</v>
      </c>
      <c r="J399" s="17">
        <v>0</v>
      </c>
      <c r="K399" s="17">
        <f t="shared" si="6"/>
        <v>0</v>
      </c>
      <c r="L399" s="2"/>
    </row>
    <row r="400" spans="1:12" hidden="1" x14ac:dyDescent="0.2">
      <c r="A400" s="9">
        <v>334</v>
      </c>
      <c r="B400" s="6" t="s">
        <v>395</v>
      </c>
      <c r="C400" s="6">
        <v>0</v>
      </c>
      <c r="D400" s="16">
        <v>0</v>
      </c>
      <c r="E400" s="17">
        <v>0</v>
      </c>
      <c r="F400" s="26" t="e">
        <f>D400/E400</f>
        <v>#DIV/0!</v>
      </c>
      <c r="G400" s="17">
        <v>0</v>
      </c>
      <c r="H400" s="17">
        <v>0</v>
      </c>
      <c r="I400" s="17">
        <v>0</v>
      </c>
      <c r="J400" s="17">
        <v>0</v>
      </c>
      <c r="K400" s="17">
        <f t="shared" si="6"/>
        <v>0</v>
      </c>
      <c r="L400" s="2"/>
    </row>
    <row r="401" spans="1:12" hidden="1" x14ac:dyDescent="0.2">
      <c r="A401" s="9">
        <v>338</v>
      </c>
      <c r="B401" s="6" t="s">
        <v>396</v>
      </c>
      <c r="C401" s="6">
        <v>0</v>
      </c>
      <c r="D401" s="16">
        <v>0</v>
      </c>
      <c r="E401" s="17">
        <v>10</v>
      </c>
      <c r="F401" s="26">
        <f>D401/E401</f>
        <v>0</v>
      </c>
      <c r="G401" s="17">
        <v>0</v>
      </c>
      <c r="H401" s="17">
        <v>0</v>
      </c>
      <c r="I401" s="17">
        <v>0</v>
      </c>
      <c r="J401" s="17">
        <v>0</v>
      </c>
      <c r="K401" s="17">
        <f t="shared" si="6"/>
        <v>0</v>
      </c>
      <c r="L401" s="2"/>
    </row>
    <row r="402" spans="1:12" hidden="1" x14ac:dyDescent="0.2">
      <c r="A402" s="9">
        <v>339</v>
      </c>
      <c r="B402" s="6" t="s">
        <v>397</v>
      </c>
      <c r="C402" s="6">
        <v>0</v>
      </c>
      <c r="D402" s="16">
        <v>0</v>
      </c>
      <c r="E402" s="17">
        <v>0</v>
      </c>
      <c r="F402" s="26" t="e">
        <f>D402/E402</f>
        <v>#DIV/0!</v>
      </c>
      <c r="G402" s="17">
        <v>0</v>
      </c>
      <c r="H402" s="17">
        <v>0</v>
      </c>
      <c r="I402" s="17">
        <v>0</v>
      </c>
      <c r="J402" s="17">
        <v>0</v>
      </c>
      <c r="K402" s="17">
        <f t="shared" si="6"/>
        <v>0</v>
      </c>
      <c r="L402" s="2"/>
    </row>
    <row r="403" spans="1:12" hidden="1" x14ac:dyDescent="0.2">
      <c r="A403" s="9">
        <v>345</v>
      </c>
      <c r="B403" s="6" t="s">
        <v>399</v>
      </c>
      <c r="C403" s="6">
        <v>0</v>
      </c>
      <c r="D403" s="16">
        <v>0</v>
      </c>
      <c r="E403" s="17">
        <v>5</v>
      </c>
      <c r="F403" s="26">
        <f>D403/E403</f>
        <v>0</v>
      </c>
      <c r="G403" s="17">
        <v>0</v>
      </c>
      <c r="H403" s="17">
        <v>0</v>
      </c>
      <c r="I403" s="17">
        <v>0</v>
      </c>
      <c r="J403" s="17">
        <v>0</v>
      </c>
      <c r="K403" s="17">
        <f t="shared" si="6"/>
        <v>0</v>
      </c>
      <c r="L403" s="2"/>
    </row>
    <row r="404" spans="1:12" hidden="1" x14ac:dyDescent="0.2">
      <c r="A404" s="15">
        <v>349</v>
      </c>
      <c r="B404" s="1" t="s">
        <v>400</v>
      </c>
      <c r="C404" s="6">
        <v>1</v>
      </c>
      <c r="D404" s="16">
        <v>0</v>
      </c>
      <c r="E404" s="17">
        <v>109</v>
      </c>
      <c r="F404" s="26">
        <f>D404/E404</f>
        <v>0</v>
      </c>
      <c r="G404" s="17">
        <v>0</v>
      </c>
      <c r="H404" s="17">
        <v>0</v>
      </c>
      <c r="I404" s="17">
        <v>0</v>
      </c>
      <c r="J404" s="17">
        <v>0</v>
      </c>
      <c r="K404" s="17">
        <f t="shared" si="6"/>
        <v>0</v>
      </c>
      <c r="L404" s="2"/>
    </row>
    <row r="405" spans="1:12" hidden="1" x14ac:dyDescent="0.2">
      <c r="A405" s="9">
        <v>351</v>
      </c>
      <c r="B405" s="6" t="s">
        <v>401</v>
      </c>
      <c r="C405" s="6">
        <v>0</v>
      </c>
      <c r="D405" s="16">
        <v>0</v>
      </c>
      <c r="E405" s="17">
        <v>0</v>
      </c>
      <c r="F405" s="26" t="e">
        <f>D405/E405</f>
        <v>#DIV/0!</v>
      </c>
      <c r="G405" s="17">
        <v>0</v>
      </c>
      <c r="H405" s="17">
        <v>0</v>
      </c>
      <c r="I405" s="17">
        <v>0</v>
      </c>
      <c r="J405" s="17">
        <v>0</v>
      </c>
      <c r="K405" s="17">
        <f t="shared" si="6"/>
        <v>0</v>
      </c>
      <c r="L405" s="2"/>
    </row>
    <row r="406" spans="1:12" hidden="1" x14ac:dyDescent="0.2">
      <c r="A406" s="9">
        <v>406</v>
      </c>
      <c r="B406" s="6" t="s">
        <v>402</v>
      </c>
      <c r="C406" s="6">
        <v>1</v>
      </c>
      <c r="D406" s="16">
        <v>0</v>
      </c>
      <c r="E406" s="17">
        <v>104</v>
      </c>
      <c r="F406" s="26">
        <f>D406/E406</f>
        <v>0</v>
      </c>
      <c r="G406" s="17">
        <v>0</v>
      </c>
      <c r="H406" s="17">
        <v>0</v>
      </c>
      <c r="I406" s="17">
        <v>0</v>
      </c>
      <c r="J406" s="17">
        <v>0</v>
      </c>
      <c r="K406" s="17">
        <f t="shared" si="6"/>
        <v>0</v>
      </c>
      <c r="L406" s="2"/>
    </row>
    <row r="407" spans="1:12" hidden="1" x14ac:dyDescent="0.2">
      <c r="A407" s="9">
        <v>618</v>
      </c>
      <c r="B407" s="6" t="s">
        <v>403</v>
      </c>
      <c r="C407" s="6">
        <v>1</v>
      </c>
      <c r="D407" s="16">
        <v>0</v>
      </c>
      <c r="E407" s="17">
        <v>1010</v>
      </c>
      <c r="F407" s="26">
        <f>D407/E407</f>
        <v>0</v>
      </c>
      <c r="G407" s="17">
        <v>0</v>
      </c>
      <c r="H407" s="17">
        <v>0</v>
      </c>
      <c r="I407" s="17">
        <v>0</v>
      </c>
      <c r="J407" s="17">
        <v>4511.2000000000007</v>
      </c>
      <c r="K407" s="17">
        <f t="shared" si="6"/>
        <v>4511.2000000000007</v>
      </c>
      <c r="L407" s="2"/>
    </row>
    <row r="408" spans="1:12" hidden="1" x14ac:dyDescent="0.2">
      <c r="A408" s="9">
        <v>655</v>
      </c>
      <c r="B408" s="6" t="s">
        <v>404</v>
      </c>
      <c r="C408" s="6">
        <v>1</v>
      </c>
      <c r="D408" s="16">
        <v>0</v>
      </c>
      <c r="E408" s="17">
        <v>1225</v>
      </c>
      <c r="F408" s="26">
        <f>D408/E408</f>
        <v>0</v>
      </c>
      <c r="G408" s="17">
        <v>0</v>
      </c>
      <c r="H408" s="17">
        <v>0</v>
      </c>
      <c r="I408" s="17">
        <v>0</v>
      </c>
      <c r="J408" s="17">
        <v>0</v>
      </c>
      <c r="K408" s="17">
        <f t="shared" si="6"/>
        <v>0</v>
      </c>
      <c r="L408" s="2"/>
    </row>
    <row r="409" spans="1:12" hidden="1" x14ac:dyDescent="0.2">
      <c r="A409" s="9">
        <v>662</v>
      </c>
      <c r="B409" s="6" t="s">
        <v>405</v>
      </c>
      <c r="C409" s="6">
        <v>1</v>
      </c>
      <c r="D409" s="16">
        <v>0</v>
      </c>
      <c r="E409" s="17">
        <v>214</v>
      </c>
      <c r="F409" s="26">
        <f>D409/E409</f>
        <v>0</v>
      </c>
      <c r="G409" s="17">
        <v>0</v>
      </c>
      <c r="H409" s="17">
        <v>0</v>
      </c>
      <c r="I409" s="17">
        <v>0</v>
      </c>
      <c r="J409" s="17">
        <v>0</v>
      </c>
      <c r="K409" s="17">
        <f t="shared" si="6"/>
        <v>0</v>
      </c>
      <c r="L409" s="2"/>
    </row>
    <row r="410" spans="1:12" hidden="1" x14ac:dyDescent="0.2">
      <c r="A410" s="9">
        <v>685</v>
      </c>
      <c r="B410" s="6" t="s">
        <v>407</v>
      </c>
      <c r="C410" s="6">
        <v>1</v>
      </c>
      <c r="D410" s="16">
        <v>0</v>
      </c>
      <c r="E410" s="17">
        <v>92.999999999999986</v>
      </c>
      <c r="F410" s="26">
        <f>D410/E410</f>
        <v>0</v>
      </c>
      <c r="G410" s="17">
        <v>0</v>
      </c>
      <c r="H410" s="17">
        <v>0</v>
      </c>
      <c r="I410" s="17">
        <v>0</v>
      </c>
      <c r="J410" s="17">
        <v>0</v>
      </c>
      <c r="K410" s="17">
        <f t="shared" si="6"/>
        <v>0</v>
      </c>
      <c r="L410" s="2"/>
    </row>
    <row r="411" spans="1:12" hidden="1" x14ac:dyDescent="0.2">
      <c r="A411" s="9">
        <v>765</v>
      </c>
      <c r="B411" s="6" t="s">
        <v>411</v>
      </c>
      <c r="C411" s="6">
        <v>1</v>
      </c>
      <c r="D411" s="16">
        <v>0</v>
      </c>
      <c r="E411" s="17">
        <v>667.99999999331999</v>
      </c>
      <c r="F411" s="26">
        <f>D411/E411</f>
        <v>0</v>
      </c>
      <c r="G411" s="17">
        <v>0</v>
      </c>
      <c r="H411" s="17">
        <v>0</v>
      </c>
      <c r="I411" s="17">
        <v>0</v>
      </c>
      <c r="J411" s="17">
        <v>0</v>
      </c>
      <c r="K411" s="17">
        <f t="shared" si="6"/>
        <v>0</v>
      </c>
      <c r="L411" s="2"/>
    </row>
    <row r="412" spans="1:12" x14ac:dyDescent="0.2">
      <c r="A412" s="9">
        <v>770</v>
      </c>
      <c r="B412" s="6" t="s">
        <v>412</v>
      </c>
      <c r="C412" s="6">
        <v>1</v>
      </c>
      <c r="D412" s="16">
        <v>2</v>
      </c>
      <c r="E412" s="17">
        <v>1590</v>
      </c>
      <c r="F412" s="26">
        <f>D412/E412</f>
        <v>1.2578616352201257E-3</v>
      </c>
      <c r="G412" s="17">
        <v>31346</v>
      </c>
      <c r="H412" s="17">
        <v>18534.90643988095</v>
      </c>
      <c r="I412" s="17">
        <v>12811.09356011905</v>
      </c>
      <c r="J412" s="17">
        <v>31346</v>
      </c>
      <c r="K412" s="17">
        <f t="shared" si="6"/>
        <v>12811.09356011905</v>
      </c>
      <c r="L412" s="2"/>
    </row>
    <row r="413" spans="1:12" x14ac:dyDescent="0.2">
      <c r="A413" s="9">
        <v>778</v>
      </c>
      <c r="B413" s="6" t="s">
        <v>413</v>
      </c>
      <c r="C413" s="6">
        <v>1</v>
      </c>
      <c r="D413" s="16">
        <v>2</v>
      </c>
      <c r="E413" s="17">
        <v>1211</v>
      </c>
      <c r="F413" s="26">
        <f>D413/E413</f>
        <v>1.6515276630883566E-3</v>
      </c>
      <c r="G413" s="17">
        <v>29682</v>
      </c>
      <c r="H413" s="17">
        <v>1876</v>
      </c>
      <c r="I413" s="17">
        <v>27806</v>
      </c>
      <c r="J413" s="17">
        <v>19377.800000000003</v>
      </c>
      <c r="K413" s="17">
        <f t="shared" si="6"/>
        <v>17501.800000000003</v>
      </c>
      <c r="L413" s="2"/>
    </row>
    <row r="414" spans="1:12" hidden="1" x14ac:dyDescent="0.2">
      <c r="A414" s="9">
        <v>801</v>
      </c>
      <c r="B414" s="6" t="s">
        <v>414</v>
      </c>
      <c r="C414" s="6">
        <v>1</v>
      </c>
      <c r="D414" s="16">
        <v>0</v>
      </c>
      <c r="E414" s="17">
        <v>839.99999999160002</v>
      </c>
      <c r="F414" s="26">
        <f>D414/E414</f>
        <v>0</v>
      </c>
      <c r="G414" s="17">
        <v>0</v>
      </c>
      <c r="H414" s="17">
        <v>0</v>
      </c>
      <c r="I414" s="17">
        <v>0</v>
      </c>
      <c r="J414" s="17">
        <v>0</v>
      </c>
      <c r="K414" s="17">
        <f t="shared" si="6"/>
        <v>0</v>
      </c>
      <c r="L414" s="2"/>
    </row>
    <row r="415" spans="1:12" hidden="1" x14ac:dyDescent="0.2">
      <c r="A415" s="9">
        <v>805</v>
      </c>
      <c r="B415" s="6" t="s">
        <v>415</v>
      </c>
      <c r="C415" s="6">
        <v>1</v>
      </c>
      <c r="D415" s="16">
        <v>0</v>
      </c>
      <c r="E415" s="17">
        <v>1247.0000000249397</v>
      </c>
      <c r="F415" s="26">
        <f>D415/E415</f>
        <v>0</v>
      </c>
      <c r="G415" s="17">
        <v>0</v>
      </c>
      <c r="H415" s="17">
        <v>0</v>
      </c>
      <c r="I415" s="17">
        <v>0</v>
      </c>
      <c r="J415" s="17">
        <v>0</v>
      </c>
      <c r="K415" s="17">
        <f t="shared" si="6"/>
        <v>0</v>
      </c>
      <c r="L415" s="2"/>
    </row>
    <row r="416" spans="1:12" hidden="1" x14ac:dyDescent="0.2">
      <c r="A416" s="9">
        <v>806</v>
      </c>
      <c r="B416" s="6" t="s">
        <v>416</v>
      </c>
      <c r="C416" s="6">
        <v>1</v>
      </c>
      <c r="D416" s="16">
        <v>0</v>
      </c>
      <c r="E416" s="17">
        <v>863.99999999136003</v>
      </c>
      <c r="F416" s="26">
        <f>D416/E416</f>
        <v>0</v>
      </c>
      <c r="G416" s="17">
        <v>0</v>
      </c>
      <c r="H416" s="17">
        <v>0</v>
      </c>
      <c r="I416" s="17">
        <v>0</v>
      </c>
      <c r="J416" s="17">
        <v>0</v>
      </c>
      <c r="K416" s="17">
        <f t="shared" si="6"/>
        <v>0</v>
      </c>
      <c r="L416" s="2"/>
    </row>
    <row r="417" spans="1:12" hidden="1" x14ac:dyDescent="0.2">
      <c r="A417" s="9">
        <v>810</v>
      </c>
      <c r="B417" s="6" t="s">
        <v>417</v>
      </c>
      <c r="C417" s="6">
        <v>1</v>
      </c>
      <c r="D417" s="16">
        <v>0</v>
      </c>
      <c r="E417" s="17">
        <v>1339.9999999866</v>
      </c>
      <c r="F417" s="26">
        <f>D417/E417</f>
        <v>0</v>
      </c>
      <c r="G417" s="17">
        <v>0</v>
      </c>
      <c r="H417" s="17">
        <v>0</v>
      </c>
      <c r="I417" s="17">
        <v>0</v>
      </c>
      <c r="J417" s="17">
        <v>0</v>
      </c>
      <c r="K417" s="17">
        <f t="shared" si="6"/>
        <v>0</v>
      </c>
      <c r="L417" s="2"/>
    </row>
    <row r="418" spans="1:12" hidden="1" x14ac:dyDescent="0.2">
      <c r="A418" s="9">
        <v>815</v>
      </c>
      <c r="B418" s="6" t="s">
        <v>418</v>
      </c>
      <c r="C418" s="6">
        <v>1</v>
      </c>
      <c r="D418" s="16">
        <v>0</v>
      </c>
      <c r="E418" s="17">
        <v>575.00000000574994</v>
      </c>
      <c r="F418" s="26">
        <f>D418/E418</f>
        <v>0</v>
      </c>
      <c r="G418" s="17">
        <v>0</v>
      </c>
      <c r="H418" s="17">
        <v>0</v>
      </c>
      <c r="I418" s="17">
        <v>0</v>
      </c>
      <c r="J418" s="17">
        <v>0</v>
      </c>
      <c r="K418" s="17">
        <f t="shared" si="6"/>
        <v>0</v>
      </c>
      <c r="L418" s="2"/>
    </row>
    <row r="419" spans="1:12" hidden="1" x14ac:dyDescent="0.2">
      <c r="A419" s="9">
        <v>817</v>
      </c>
      <c r="B419" s="6" t="s">
        <v>419</v>
      </c>
      <c r="C419" s="6">
        <v>1</v>
      </c>
      <c r="D419" s="16">
        <v>0</v>
      </c>
      <c r="E419" s="17">
        <v>1110.0000000333002</v>
      </c>
      <c r="F419" s="26">
        <f>D419/E419</f>
        <v>0</v>
      </c>
      <c r="G419" s="17">
        <v>0</v>
      </c>
      <c r="H419" s="17">
        <v>0</v>
      </c>
      <c r="I419" s="17">
        <v>0</v>
      </c>
      <c r="J419" s="17">
        <v>0</v>
      </c>
      <c r="K419" s="17">
        <f t="shared" si="6"/>
        <v>0</v>
      </c>
      <c r="L419" s="2"/>
    </row>
    <row r="420" spans="1:12" hidden="1" x14ac:dyDescent="0.2">
      <c r="A420" s="9">
        <v>818</v>
      </c>
      <c r="B420" s="6" t="s">
        <v>420</v>
      </c>
      <c r="C420" s="6">
        <v>1</v>
      </c>
      <c r="D420" s="16">
        <v>0</v>
      </c>
      <c r="E420" s="17">
        <v>463</v>
      </c>
      <c r="F420" s="26">
        <f>D420/E420</f>
        <v>0</v>
      </c>
      <c r="G420" s="17">
        <v>0</v>
      </c>
      <c r="H420" s="17">
        <v>0</v>
      </c>
      <c r="I420" s="17">
        <v>0</v>
      </c>
      <c r="J420" s="17">
        <v>0</v>
      </c>
      <c r="K420" s="17">
        <f t="shared" si="6"/>
        <v>0</v>
      </c>
      <c r="L420" s="2"/>
    </row>
    <row r="421" spans="1:12" hidden="1" x14ac:dyDescent="0.2">
      <c r="A421" s="9">
        <v>821</v>
      </c>
      <c r="B421" s="6" t="s">
        <v>421</v>
      </c>
      <c r="C421" s="6">
        <v>1</v>
      </c>
      <c r="D421" s="16">
        <v>0</v>
      </c>
      <c r="E421" s="17">
        <v>1464</v>
      </c>
      <c r="F421" s="26">
        <f>D421/E421</f>
        <v>0</v>
      </c>
      <c r="G421" s="17">
        <v>0</v>
      </c>
      <c r="H421" s="17">
        <v>0</v>
      </c>
      <c r="I421" s="17">
        <v>0</v>
      </c>
      <c r="J421" s="17">
        <v>0</v>
      </c>
      <c r="K421" s="17">
        <f t="shared" si="6"/>
        <v>0</v>
      </c>
      <c r="L421" s="2"/>
    </row>
    <row r="422" spans="1:12" hidden="1" x14ac:dyDescent="0.2">
      <c r="A422" s="9">
        <v>823</v>
      </c>
      <c r="B422" s="6" t="s">
        <v>422</v>
      </c>
      <c r="C422" s="6">
        <v>1</v>
      </c>
      <c r="D422" s="16">
        <v>0</v>
      </c>
      <c r="E422" s="17">
        <v>1577.9999999999998</v>
      </c>
      <c r="F422" s="26">
        <f>D422/E422</f>
        <v>0</v>
      </c>
      <c r="G422" s="17">
        <v>0</v>
      </c>
      <c r="H422" s="17">
        <v>0</v>
      </c>
      <c r="I422" s="17">
        <v>0</v>
      </c>
      <c r="J422" s="17">
        <v>0</v>
      </c>
      <c r="K422" s="17">
        <f t="shared" si="6"/>
        <v>0</v>
      </c>
      <c r="L422" s="2"/>
    </row>
    <row r="423" spans="1:12" hidden="1" x14ac:dyDescent="0.2">
      <c r="A423" s="9">
        <v>825</v>
      </c>
      <c r="B423" s="6" t="s">
        <v>423</v>
      </c>
      <c r="C423" s="6">
        <v>1</v>
      </c>
      <c r="D423" s="16">
        <v>0</v>
      </c>
      <c r="E423" s="17">
        <v>2140</v>
      </c>
      <c r="F423" s="26">
        <f>D423/E423</f>
        <v>0</v>
      </c>
      <c r="G423" s="17">
        <v>0</v>
      </c>
      <c r="H423" s="17">
        <v>0</v>
      </c>
      <c r="I423" s="17">
        <v>0</v>
      </c>
      <c r="J423" s="17">
        <v>0</v>
      </c>
      <c r="K423" s="17">
        <f t="shared" si="6"/>
        <v>0</v>
      </c>
      <c r="L423" s="2"/>
    </row>
    <row r="424" spans="1:12" hidden="1" x14ac:dyDescent="0.2">
      <c r="A424" s="9">
        <v>828</v>
      </c>
      <c r="B424" s="6" t="s">
        <v>424</v>
      </c>
      <c r="C424" s="6">
        <v>1</v>
      </c>
      <c r="D424" s="16">
        <v>0</v>
      </c>
      <c r="E424" s="17">
        <v>2336</v>
      </c>
      <c r="F424" s="26">
        <f>D424/E424</f>
        <v>0</v>
      </c>
      <c r="G424" s="17">
        <v>0</v>
      </c>
      <c r="H424" s="17">
        <v>0</v>
      </c>
      <c r="I424" s="17">
        <v>0</v>
      </c>
      <c r="J424" s="17">
        <v>0</v>
      </c>
      <c r="K424" s="17">
        <f t="shared" si="6"/>
        <v>0</v>
      </c>
      <c r="L424" s="2"/>
    </row>
    <row r="425" spans="1:12" hidden="1" x14ac:dyDescent="0.2">
      <c r="A425" s="9">
        <v>829</v>
      </c>
      <c r="B425" s="6" t="s">
        <v>425</v>
      </c>
      <c r="C425" s="6">
        <v>1</v>
      </c>
      <c r="D425" s="16">
        <v>0</v>
      </c>
      <c r="E425" s="17">
        <v>745.9999999925401</v>
      </c>
      <c r="F425" s="26">
        <f>D425/E425</f>
        <v>0</v>
      </c>
      <c r="G425" s="17">
        <v>0</v>
      </c>
      <c r="H425" s="17">
        <v>0</v>
      </c>
      <c r="I425" s="17">
        <v>0</v>
      </c>
      <c r="J425" s="17">
        <v>0</v>
      </c>
      <c r="K425" s="17">
        <f t="shared" si="6"/>
        <v>0</v>
      </c>
      <c r="L425" s="2"/>
    </row>
    <row r="426" spans="1:12" hidden="1" x14ac:dyDescent="0.2">
      <c r="A426" s="15">
        <v>830</v>
      </c>
      <c r="B426" s="1" t="s">
        <v>426</v>
      </c>
      <c r="C426" s="6">
        <v>1</v>
      </c>
      <c r="D426" s="16">
        <v>0</v>
      </c>
      <c r="E426" s="17">
        <v>363.99999999636009</v>
      </c>
      <c r="F426" s="26">
        <f>D426/E426</f>
        <v>0</v>
      </c>
      <c r="G426" s="17">
        <v>0</v>
      </c>
      <c r="H426" s="17">
        <v>0</v>
      </c>
      <c r="I426" s="17">
        <v>0</v>
      </c>
      <c r="J426" s="17">
        <v>0</v>
      </c>
      <c r="K426" s="17">
        <f t="shared" si="6"/>
        <v>0</v>
      </c>
      <c r="L426" s="1"/>
    </row>
    <row r="427" spans="1:12" hidden="1" x14ac:dyDescent="0.2">
      <c r="A427" s="9">
        <v>832</v>
      </c>
      <c r="B427" s="6" t="s">
        <v>427</v>
      </c>
      <c r="C427" s="6">
        <v>1</v>
      </c>
      <c r="D427" s="16">
        <v>0</v>
      </c>
      <c r="E427" s="17">
        <v>1473.99999998526</v>
      </c>
      <c r="F427" s="26">
        <f>D427/E427</f>
        <v>0</v>
      </c>
      <c r="G427" s="17">
        <v>0</v>
      </c>
      <c r="H427" s="17">
        <v>0</v>
      </c>
      <c r="I427" s="17">
        <v>0</v>
      </c>
      <c r="J427" s="17">
        <v>0</v>
      </c>
      <c r="K427" s="17">
        <f t="shared" si="6"/>
        <v>0</v>
      </c>
      <c r="L427" s="1"/>
    </row>
    <row r="428" spans="1:12" hidden="1" x14ac:dyDescent="0.2">
      <c r="A428" s="9">
        <v>851</v>
      </c>
      <c r="B428" s="6" t="s">
        <v>428</v>
      </c>
      <c r="C428" s="6">
        <v>1</v>
      </c>
      <c r="D428" s="16">
        <v>0</v>
      </c>
      <c r="E428" s="17">
        <v>448.99999999999994</v>
      </c>
      <c r="F428" s="26">
        <f>D428/E428</f>
        <v>0</v>
      </c>
      <c r="G428" s="17">
        <v>0</v>
      </c>
      <c r="H428" s="17">
        <v>0</v>
      </c>
      <c r="I428" s="17">
        <v>0</v>
      </c>
      <c r="J428" s="17">
        <v>0</v>
      </c>
      <c r="K428" s="17">
        <f t="shared" si="6"/>
        <v>0</v>
      </c>
      <c r="L428" s="1"/>
    </row>
    <row r="429" spans="1:12" hidden="1" x14ac:dyDescent="0.2">
      <c r="A429" s="9">
        <v>852</v>
      </c>
      <c r="B429" s="6" t="s">
        <v>429</v>
      </c>
      <c r="C429" s="6">
        <v>1</v>
      </c>
      <c r="D429" s="16">
        <v>0</v>
      </c>
      <c r="E429" s="17">
        <v>638.99999999361</v>
      </c>
      <c r="F429" s="26">
        <f>D429/E429</f>
        <v>0</v>
      </c>
      <c r="G429" s="17">
        <v>0</v>
      </c>
      <c r="H429" s="17">
        <v>0</v>
      </c>
      <c r="I429" s="17">
        <v>0</v>
      </c>
      <c r="J429" s="17">
        <v>0</v>
      </c>
      <c r="K429" s="17">
        <f t="shared" si="6"/>
        <v>0</v>
      </c>
      <c r="L429" s="1"/>
    </row>
    <row r="430" spans="1:12" hidden="1" x14ac:dyDescent="0.2">
      <c r="A430" s="9">
        <v>853</v>
      </c>
      <c r="B430" s="6" t="s">
        <v>430</v>
      </c>
      <c r="C430" s="6">
        <v>1</v>
      </c>
      <c r="D430" s="16">
        <v>0</v>
      </c>
      <c r="E430" s="17">
        <v>1241.9999999875799</v>
      </c>
      <c r="F430" s="26">
        <f>D430/E430</f>
        <v>0</v>
      </c>
      <c r="G430" s="17">
        <v>0</v>
      </c>
      <c r="H430" s="17">
        <v>0</v>
      </c>
      <c r="I430" s="17">
        <v>0</v>
      </c>
      <c r="J430" s="17">
        <v>0</v>
      </c>
      <c r="K430" s="17">
        <f t="shared" si="6"/>
        <v>0</v>
      </c>
      <c r="L430" s="1"/>
    </row>
    <row r="431" spans="1:12" hidden="1" x14ac:dyDescent="0.2">
      <c r="A431" s="9">
        <v>855</v>
      </c>
      <c r="B431" s="6" t="s">
        <v>431</v>
      </c>
      <c r="C431" s="6">
        <v>1</v>
      </c>
      <c r="D431" s="16">
        <v>0</v>
      </c>
      <c r="E431" s="17">
        <v>465.00000000000006</v>
      </c>
      <c r="F431" s="26">
        <f>D431/E431</f>
        <v>0</v>
      </c>
      <c r="G431" s="17">
        <v>0</v>
      </c>
      <c r="H431" s="17">
        <v>0</v>
      </c>
      <c r="I431" s="17">
        <v>0</v>
      </c>
      <c r="J431" s="17">
        <v>0</v>
      </c>
      <c r="K431" s="17">
        <f t="shared" si="6"/>
        <v>0</v>
      </c>
      <c r="L431" s="1"/>
    </row>
    <row r="432" spans="1:12" hidden="1" x14ac:dyDescent="0.2">
      <c r="A432" s="9">
        <v>860</v>
      </c>
      <c r="B432" s="6" t="s">
        <v>432</v>
      </c>
      <c r="C432" s="6">
        <v>1</v>
      </c>
      <c r="D432" s="16">
        <v>0</v>
      </c>
      <c r="E432" s="17">
        <v>599.00000000000011</v>
      </c>
      <c r="F432" s="26">
        <f>D432/E432</f>
        <v>0</v>
      </c>
      <c r="G432" s="17">
        <v>0</v>
      </c>
      <c r="H432" s="17">
        <v>0</v>
      </c>
      <c r="I432" s="17">
        <v>0</v>
      </c>
      <c r="J432" s="17">
        <v>0</v>
      </c>
      <c r="K432" s="17">
        <f t="shared" si="6"/>
        <v>0</v>
      </c>
      <c r="L432" s="1"/>
    </row>
    <row r="433" spans="1:12" hidden="1" x14ac:dyDescent="0.2">
      <c r="A433" s="9">
        <v>871</v>
      </c>
      <c r="B433" s="6" t="s">
        <v>433</v>
      </c>
      <c r="C433" s="6">
        <v>1</v>
      </c>
      <c r="D433" s="16">
        <v>0</v>
      </c>
      <c r="E433" s="17">
        <v>1305.0000000130501</v>
      </c>
      <c r="F433" s="26">
        <f>D433/E433</f>
        <v>0</v>
      </c>
      <c r="G433" s="17">
        <v>0</v>
      </c>
      <c r="H433" s="17">
        <v>0</v>
      </c>
      <c r="I433" s="17">
        <v>0</v>
      </c>
      <c r="J433" s="17">
        <v>0</v>
      </c>
      <c r="K433" s="17">
        <f t="shared" si="6"/>
        <v>0</v>
      </c>
      <c r="L433" s="1"/>
    </row>
    <row r="434" spans="1:12" hidden="1" x14ac:dyDescent="0.2">
      <c r="A434" s="9">
        <v>872</v>
      </c>
      <c r="B434" s="6" t="s">
        <v>434</v>
      </c>
      <c r="C434" s="6">
        <v>1</v>
      </c>
      <c r="D434" s="16">
        <v>0</v>
      </c>
      <c r="E434" s="17">
        <v>1531.0000000153102</v>
      </c>
      <c r="F434" s="26">
        <f>D434/E434</f>
        <v>0</v>
      </c>
      <c r="G434" s="17">
        <v>0</v>
      </c>
      <c r="H434" s="17">
        <v>0</v>
      </c>
      <c r="I434" s="17">
        <v>0</v>
      </c>
      <c r="J434" s="17">
        <v>0</v>
      </c>
      <c r="K434" s="17">
        <f t="shared" si="6"/>
        <v>0</v>
      </c>
      <c r="L434" s="1"/>
    </row>
    <row r="435" spans="1:12" hidden="1" x14ac:dyDescent="0.2">
      <c r="A435" s="9">
        <v>873</v>
      </c>
      <c r="B435" s="6" t="s">
        <v>435</v>
      </c>
      <c r="C435" s="6">
        <v>1</v>
      </c>
      <c r="D435" s="16">
        <v>0</v>
      </c>
      <c r="E435" s="17">
        <v>585</v>
      </c>
      <c r="F435" s="26">
        <f>D435/E435</f>
        <v>0</v>
      </c>
      <c r="G435" s="17">
        <v>0</v>
      </c>
      <c r="H435" s="17">
        <v>0</v>
      </c>
      <c r="I435" s="17">
        <v>0</v>
      </c>
      <c r="J435" s="17">
        <v>0</v>
      </c>
      <c r="K435" s="17">
        <f t="shared" si="6"/>
        <v>0</v>
      </c>
      <c r="L435" s="1"/>
    </row>
    <row r="436" spans="1:12" hidden="1" x14ac:dyDescent="0.2">
      <c r="A436" s="9">
        <v>876</v>
      </c>
      <c r="B436" s="6" t="s">
        <v>436</v>
      </c>
      <c r="C436" s="6">
        <v>1</v>
      </c>
      <c r="D436" s="16">
        <v>0</v>
      </c>
      <c r="E436" s="17">
        <v>1160.9999999767801</v>
      </c>
      <c r="F436" s="26">
        <f>D436/E436</f>
        <v>0</v>
      </c>
      <c r="G436" s="17">
        <v>0</v>
      </c>
      <c r="H436" s="17">
        <v>0</v>
      </c>
      <c r="I436" s="17">
        <v>0</v>
      </c>
      <c r="J436" s="17">
        <v>0</v>
      </c>
      <c r="K436" s="17">
        <f t="shared" si="6"/>
        <v>0</v>
      </c>
      <c r="L436" s="1"/>
    </row>
    <row r="437" spans="1:12" hidden="1" x14ac:dyDescent="0.2">
      <c r="A437" s="9">
        <v>878</v>
      </c>
      <c r="B437" s="6" t="s">
        <v>437</v>
      </c>
      <c r="C437" s="6">
        <v>1</v>
      </c>
      <c r="D437" s="16">
        <v>0</v>
      </c>
      <c r="E437" s="17">
        <v>980.99999999019008</v>
      </c>
      <c r="F437" s="26">
        <f>D437/E437</f>
        <v>0</v>
      </c>
      <c r="G437" s="17">
        <v>0</v>
      </c>
      <c r="H437" s="17">
        <v>0</v>
      </c>
      <c r="I437" s="17">
        <v>0</v>
      </c>
      <c r="J437" s="17">
        <v>0</v>
      </c>
      <c r="K437" s="17">
        <f t="shared" si="6"/>
        <v>0</v>
      </c>
      <c r="L437" s="1"/>
    </row>
    <row r="438" spans="1:12" hidden="1" x14ac:dyDescent="0.2">
      <c r="A438" s="9">
        <v>879</v>
      </c>
      <c r="B438" s="6" t="s">
        <v>438</v>
      </c>
      <c r="C438" s="6">
        <v>1</v>
      </c>
      <c r="D438" s="16">
        <v>0</v>
      </c>
      <c r="E438" s="17">
        <v>734</v>
      </c>
      <c r="F438" s="26">
        <f>D438/E438</f>
        <v>0</v>
      </c>
      <c r="G438" s="17">
        <v>0</v>
      </c>
      <c r="H438" s="17">
        <v>0</v>
      </c>
      <c r="I438" s="17">
        <v>0</v>
      </c>
      <c r="J438" s="17">
        <v>0</v>
      </c>
      <c r="K438" s="17">
        <f t="shared" si="6"/>
        <v>0</v>
      </c>
      <c r="L438" s="1"/>
    </row>
    <row r="439" spans="1:12" hidden="1" x14ac:dyDescent="0.2">
      <c r="A439" s="9">
        <v>885</v>
      </c>
      <c r="B439" s="6" t="s">
        <v>439</v>
      </c>
      <c r="C439" s="6">
        <v>1</v>
      </c>
      <c r="D439" s="16">
        <v>0</v>
      </c>
      <c r="E439" s="17">
        <v>1243.9999999751201</v>
      </c>
      <c r="F439" s="26">
        <f>D439/E439</f>
        <v>0</v>
      </c>
      <c r="G439" s="17">
        <v>0</v>
      </c>
      <c r="H439" s="17">
        <v>0</v>
      </c>
      <c r="I439" s="17">
        <v>0</v>
      </c>
      <c r="J439" s="17">
        <v>0</v>
      </c>
      <c r="K439" s="17">
        <f t="shared" si="6"/>
        <v>0</v>
      </c>
      <c r="L439" s="1"/>
    </row>
    <row r="440" spans="1:12" hidden="1" x14ac:dyDescent="0.2">
      <c r="A440" s="9">
        <v>910</v>
      </c>
      <c r="B440" s="6" t="s">
        <v>440</v>
      </c>
      <c r="C440" s="6">
        <v>1</v>
      </c>
      <c r="D440" s="16">
        <v>0</v>
      </c>
      <c r="E440" s="17">
        <v>377.0000000150801</v>
      </c>
      <c r="F440" s="26">
        <f>D440/E440</f>
        <v>0</v>
      </c>
      <c r="G440" s="17">
        <v>0</v>
      </c>
      <c r="H440" s="17">
        <v>0</v>
      </c>
      <c r="I440" s="17">
        <v>0</v>
      </c>
      <c r="J440" s="17">
        <v>0</v>
      </c>
      <c r="K440" s="17">
        <f t="shared" si="6"/>
        <v>0</v>
      </c>
      <c r="L440" s="1"/>
    </row>
    <row r="441" spans="1:12" hidden="1" x14ac:dyDescent="0.2">
      <c r="A441" s="9">
        <v>915</v>
      </c>
      <c r="B441" s="6" t="s">
        <v>441</v>
      </c>
      <c r="C441" s="6">
        <v>1</v>
      </c>
      <c r="D441" s="16">
        <v>0</v>
      </c>
      <c r="E441" s="17">
        <v>278.00000000277998</v>
      </c>
      <c r="F441" s="26">
        <f>D441/E441</f>
        <v>0</v>
      </c>
      <c r="G441" s="17">
        <v>0</v>
      </c>
      <c r="H441" s="17">
        <v>0</v>
      </c>
      <c r="I441" s="17">
        <v>0</v>
      </c>
      <c r="J441" s="17">
        <v>0</v>
      </c>
      <c r="K441" s="17">
        <f t="shared" si="6"/>
        <v>0</v>
      </c>
      <c r="L441" s="1"/>
    </row>
    <row r="442" spans="1:12" x14ac:dyDescent="0.2">
      <c r="A442" s="32"/>
      <c r="B442" s="24" t="s">
        <v>452</v>
      </c>
      <c r="C442" s="24">
        <v>1</v>
      </c>
      <c r="D442" s="25">
        <f>SUMIF($D$4:$D$441,"&gt;0",D4:D441)</f>
        <v>46367</v>
      </c>
      <c r="E442" s="30">
        <f>SUMIF($D$4:$D$441,"&gt;0",E4:E441)</f>
        <v>875684.99999994016</v>
      </c>
      <c r="F442" s="27">
        <f>D442/E442</f>
        <v>5.2949405322693856E-2</v>
      </c>
      <c r="G442" s="30">
        <f t="shared" ref="G442:K442" si="7">SUMIF($D$4:$D$441,"&gt;0",G4:G441)</f>
        <v>725151457.19035947</v>
      </c>
      <c r="H442" s="30">
        <f t="shared" si="7"/>
        <v>102028773.99999999</v>
      </c>
      <c r="I442" s="30">
        <f t="shared" si="7"/>
        <v>623122683.19035971</v>
      </c>
      <c r="J442" s="30">
        <f t="shared" si="7"/>
        <v>199226148.19079238</v>
      </c>
      <c r="K442" s="30">
        <f t="shared" si="7"/>
        <v>97197374.190792382</v>
      </c>
      <c r="L442" s="1"/>
    </row>
    <row r="443" spans="1:12" x14ac:dyDescent="0.2">
      <c r="A443" s="15"/>
      <c r="C443" s="1"/>
      <c r="D443" s="1"/>
      <c r="E443" s="1"/>
      <c r="F443" s="26"/>
      <c r="G443" s="1"/>
      <c r="H443" s="1"/>
      <c r="I443" s="1"/>
      <c r="J443" s="1"/>
      <c r="K443" s="1"/>
      <c r="L443" s="1"/>
    </row>
    <row r="444" spans="1:12" x14ac:dyDescent="0.2">
      <c r="A444" s="15"/>
      <c r="B444" s="1" t="s">
        <v>477</v>
      </c>
      <c r="C444" s="1">
        <v>289</v>
      </c>
      <c r="F444" s="1"/>
      <c r="G444" s="1"/>
      <c r="H444" s="1"/>
      <c r="I444" s="1"/>
      <c r="J444" s="1"/>
      <c r="K444" s="1"/>
      <c r="L444" s="1"/>
    </row>
    <row r="445" spans="1:12" x14ac:dyDescent="0.2">
      <c r="A445" s="15"/>
      <c r="B445" s="28" t="s">
        <v>478</v>
      </c>
      <c r="C445" s="1">
        <v>249</v>
      </c>
      <c r="D445" s="29" t="s">
        <v>479</v>
      </c>
      <c r="E445" s="29"/>
      <c r="F445" s="1"/>
      <c r="G445" s="1"/>
      <c r="H445" s="1"/>
      <c r="I445" s="1"/>
      <c r="J445" s="1"/>
      <c r="K445" s="1"/>
      <c r="L445" s="1"/>
    </row>
    <row r="446" spans="1:12" x14ac:dyDescent="0.2">
      <c r="A446" s="15"/>
      <c r="B446" s="1"/>
      <c r="C446" s="1"/>
      <c r="D446" s="1"/>
      <c r="E446" s="1"/>
      <c r="F446" s="1"/>
      <c r="G446" s="1"/>
      <c r="H446" s="1"/>
      <c r="I446" s="1"/>
      <c r="J446" s="1"/>
      <c r="K446" s="1"/>
      <c r="L446" s="1"/>
    </row>
    <row r="447" spans="1:12" x14ac:dyDescent="0.2">
      <c r="A447" s="15"/>
      <c r="B447" s="34" t="s">
        <v>451</v>
      </c>
      <c r="C447" s="1"/>
      <c r="D447" s="1"/>
      <c r="E447" s="1"/>
      <c r="F447" s="1"/>
      <c r="G447" s="1"/>
      <c r="H447" s="1"/>
      <c r="I447" s="1"/>
      <c r="J447" s="1"/>
      <c r="K447" s="1"/>
      <c r="L447" s="1"/>
    </row>
  </sheetData>
  <autoFilter ref="D3:D442" xr:uid="{E850B0BE-4609-46D0-9158-E4DCCDA21812}">
    <filterColumn colId="0">
      <filters>
        <filter val="1,022.0"/>
        <filter val="1,198.0"/>
        <filter val="1,383.0"/>
        <filter val="1,843.0"/>
        <filter val="1,867.0"/>
        <filter val="1,983.0"/>
        <filter val="1,996.0"/>
        <filter val="1.0"/>
        <filter val="10.0"/>
        <filter val="100.0"/>
        <filter val="103.0"/>
        <filter val="105.0"/>
        <filter val="109.0"/>
        <filter val="11,382.0"/>
        <filter val="11.0"/>
        <filter val="114.0"/>
        <filter val="115.0"/>
        <filter val="117.0"/>
        <filter val="12.0"/>
        <filter val="120.0"/>
        <filter val="13.0"/>
        <filter val="131.0"/>
        <filter val="132.0"/>
        <filter val="135.0"/>
        <filter val="14.0"/>
        <filter val="144.0"/>
        <filter val="15.0"/>
        <filter val="153.0"/>
        <filter val="163.0"/>
        <filter val="166.0"/>
        <filter val="17.0"/>
        <filter val="172.0"/>
        <filter val="18.0"/>
        <filter val="186.0"/>
        <filter val="19.0"/>
        <filter val="196.0"/>
        <filter val="2,005.0"/>
        <filter val="2.0"/>
        <filter val="20.0"/>
        <filter val="214.0"/>
        <filter val="22.0"/>
        <filter val="228.0"/>
        <filter val="23.0"/>
        <filter val="24.0"/>
        <filter val="25.0"/>
        <filter val="252.0"/>
        <filter val="265.0"/>
        <filter val="27.0"/>
        <filter val="28.0"/>
        <filter val="285.0"/>
        <filter val="29.0"/>
        <filter val="291.0"/>
        <filter val="3.0"/>
        <filter val="30.0"/>
        <filter val="31.0"/>
        <filter val="32.0"/>
        <filter val="34.0"/>
        <filter val="35.0"/>
        <filter val="356.0"/>
        <filter val="359.0"/>
        <filter val="361.0"/>
        <filter val="37.0"/>
        <filter val="381.0"/>
        <filter val="39.0"/>
        <filter val="4,389.0"/>
        <filter val="4.0"/>
        <filter val="40.0"/>
        <filter val="41.0"/>
        <filter val="42.0"/>
        <filter val="423.0"/>
        <filter val="43.0"/>
        <filter val="433.0"/>
        <filter val="441.0"/>
        <filter val="46,367.0"/>
        <filter val="465.0"/>
        <filter val="469.0"/>
        <filter val="47.0"/>
        <filter val="48.0"/>
        <filter val="5.0"/>
        <filter val="50.0"/>
        <filter val="51.0"/>
        <filter val="52.0"/>
        <filter val="54.0"/>
        <filter val="55.0"/>
        <filter val="550.0"/>
        <filter val="56.0"/>
        <filter val="564.0"/>
        <filter val="57.0"/>
        <filter val="576.0"/>
        <filter val="58.0"/>
        <filter val="59.0"/>
        <filter val="6.0"/>
        <filter val="62.0"/>
        <filter val="63.0"/>
        <filter val="65.0"/>
        <filter val="66.0"/>
        <filter val="67.0"/>
        <filter val="677.0"/>
        <filter val="68.0"/>
        <filter val="7.0"/>
        <filter val="79.0"/>
        <filter val="8.0"/>
        <filter val="80.0"/>
        <filter val="81.0"/>
        <filter val="83.0"/>
        <filter val="855.0"/>
        <filter val="89.0"/>
        <filter val="895.0"/>
        <filter val="9.0"/>
        <filter val="92.0"/>
        <filter val="93.0"/>
        <filter val="95.0"/>
        <filter val="96.0"/>
      </filters>
    </filterColumn>
  </autoFilter>
  <sortState xmlns:xlrd2="http://schemas.microsoft.com/office/spreadsheetml/2017/richdata2" ref="A4:K441">
    <sortCondition descending="1" ref="D4:D441"/>
  </sortState>
  <pageMargins left="0.7" right="0.7" top="0.75" bottom="0.75" header="0.3" footer="0.3"/>
  <pageSetup scale="64" fitToHeight="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filterMode="1">
    <pageSetUpPr fitToPage="1"/>
  </sheetPr>
  <dimension ref="A1:K447"/>
  <sheetViews>
    <sheetView workbookViewId="0">
      <pane ySplit="3" topLeftCell="A63" activePane="bottomLeft" state="frozen"/>
      <selection sqref="A1:XFD1048576"/>
      <selection pane="bottomLeft" activeCell="A63" sqref="A63"/>
    </sheetView>
  </sheetViews>
  <sheetFormatPr defaultRowHeight="12.75" x14ac:dyDescent="0.2"/>
  <cols>
    <col min="1" max="1" width="5" style="33" customWidth="1"/>
    <col min="2" max="2" width="31.7109375" customWidth="1"/>
    <col min="3" max="3" width="7.85546875" hidden="1" customWidth="1"/>
    <col min="4" max="4" width="9.85546875" customWidth="1"/>
    <col min="5" max="6" width="15.85546875" customWidth="1"/>
    <col min="7" max="7" width="13.42578125" customWidth="1"/>
    <col min="8" max="8" width="12.28515625" customWidth="1"/>
    <col min="9" max="9" width="13.42578125" customWidth="1"/>
    <col min="10" max="10" width="13.5703125" customWidth="1"/>
    <col min="11" max="11" width="12.28515625" customWidth="1"/>
  </cols>
  <sheetData>
    <row r="1" spans="1:11" ht="15" x14ac:dyDescent="0.25">
      <c r="A1" s="14" t="s">
        <v>471</v>
      </c>
      <c r="B1" s="1"/>
      <c r="C1" s="1"/>
      <c r="D1" s="1"/>
      <c r="E1" s="1"/>
      <c r="F1" s="1"/>
      <c r="G1" s="1"/>
      <c r="H1" s="1"/>
      <c r="I1" s="1"/>
      <c r="J1" s="1"/>
      <c r="K1" s="1"/>
    </row>
    <row r="2" spans="1:11" x14ac:dyDescent="0.2">
      <c r="A2" s="15"/>
      <c r="B2" s="1"/>
      <c r="C2" s="1"/>
      <c r="D2" s="3"/>
      <c r="E2" s="4"/>
      <c r="F2" s="4"/>
      <c r="G2" s="5"/>
      <c r="H2" s="3"/>
      <c r="I2" s="3"/>
      <c r="J2" s="3"/>
      <c r="K2" s="3"/>
    </row>
    <row r="3" spans="1:11" ht="105" customHeight="1" x14ac:dyDescent="0.2">
      <c r="A3" s="11" t="s">
        <v>0</v>
      </c>
      <c r="B3" s="12" t="s">
        <v>244</v>
      </c>
      <c r="C3" s="23" t="s">
        <v>447</v>
      </c>
      <c r="D3" s="13" t="s">
        <v>448</v>
      </c>
      <c r="E3" s="13" t="s">
        <v>449</v>
      </c>
      <c r="F3" s="13" t="s">
        <v>450</v>
      </c>
      <c r="G3" s="13" t="s">
        <v>242</v>
      </c>
      <c r="H3" s="13" t="s">
        <v>459</v>
      </c>
      <c r="I3" s="13" t="s">
        <v>243</v>
      </c>
      <c r="J3" s="13" t="s">
        <v>453</v>
      </c>
      <c r="K3" s="13" t="s">
        <v>454</v>
      </c>
    </row>
    <row r="4" spans="1:11" hidden="1" x14ac:dyDescent="0.2">
      <c r="A4" s="9">
        <v>2</v>
      </c>
      <c r="B4" s="6" t="s">
        <v>245</v>
      </c>
      <c r="C4" s="6">
        <v>0</v>
      </c>
      <c r="D4" s="16">
        <v>0</v>
      </c>
      <c r="E4" s="17">
        <v>0</v>
      </c>
      <c r="F4" s="17">
        <v>0</v>
      </c>
      <c r="G4" s="17">
        <v>0</v>
      </c>
      <c r="H4" s="17">
        <v>0</v>
      </c>
      <c r="I4" s="17">
        <v>0</v>
      </c>
      <c r="J4" s="17">
        <v>0</v>
      </c>
      <c r="K4" s="17">
        <f t="shared" ref="K4:K67" si="0">J4-H4</f>
        <v>0</v>
      </c>
    </row>
    <row r="5" spans="1:11" hidden="1" x14ac:dyDescent="0.2">
      <c r="A5" s="9">
        <v>4</v>
      </c>
      <c r="B5" s="6" t="s">
        <v>246</v>
      </c>
      <c r="C5" s="6">
        <v>0</v>
      </c>
      <c r="D5" s="16">
        <v>0</v>
      </c>
      <c r="E5" s="17">
        <v>0</v>
      </c>
      <c r="F5" s="17">
        <v>0</v>
      </c>
      <c r="G5" s="17">
        <v>0</v>
      </c>
      <c r="H5" s="17">
        <v>0</v>
      </c>
      <c r="I5" s="17">
        <v>0</v>
      </c>
      <c r="J5" s="17">
        <v>0</v>
      </c>
      <c r="K5" s="17">
        <f t="shared" si="0"/>
        <v>0</v>
      </c>
    </row>
    <row r="6" spans="1:11" hidden="1" x14ac:dyDescent="0.2">
      <c r="A6" s="9">
        <v>6</v>
      </c>
      <c r="B6" s="6" t="s">
        <v>247</v>
      </c>
      <c r="C6" s="6">
        <v>0</v>
      </c>
      <c r="D6" s="16">
        <v>0</v>
      </c>
      <c r="E6" s="17">
        <v>0</v>
      </c>
      <c r="F6" s="17">
        <v>0</v>
      </c>
      <c r="G6" s="17">
        <v>0</v>
      </c>
      <c r="H6" s="17">
        <v>0</v>
      </c>
      <c r="I6" s="17">
        <v>0</v>
      </c>
      <c r="J6" s="17">
        <v>0</v>
      </c>
      <c r="K6" s="17">
        <f t="shared" si="0"/>
        <v>0</v>
      </c>
    </row>
    <row r="7" spans="1:11" hidden="1" x14ac:dyDescent="0.2">
      <c r="A7" s="9">
        <v>11</v>
      </c>
      <c r="B7" s="6" t="s">
        <v>248</v>
      </c>
      <c r="C7" s="6">
        <v>0</v>
      </c>
      <c r="D7" s="16">
        <v>0</v>
      </c>
      <c r="E7" s="17">
        <v>0</v>
      </c>
      <c r="F7" s="17">
        <v>0</v>
      </c>
      <c r="G7" s="17">
        <v>0</v>
      </c>
      <c r="H7" s="17">
        <v>0</v>
      </c>
      <c r="I7" s="17">
        <v>0</v>
      </c>
      <c r="J7" s="17">
        <v>0</v>
      </c>
      <c r="K7" s="17">
        <f t="shared" si="0"/>
        <v>0</v>
      </c>
    </row>
    <row r="8" spans="1:11" hidden="1" x14ac:dyDescent="0.2">
      <c r="A8" s="9">
        <v>12</v>
      </c>
      <c r="B8" s="6" t="s">
        <v>249</v>
      </c>
      <c r="C8" s="6">
        <v>0</v>
      </c>
      <c r="D8" s="16">
        <v>0</v>
      </c>
      <c r="E8" s="17">
        <v>0</v>
      </c>
      <c r="F8" s="17">
        <v>0</v>
      </c>
      <c r="G8" s="17">
        <v>0</v>
      </c>
      <c r="H8" s="17">
        <v>0</v>
      </c>
      <c r="I8" s="17">
        <v>0</v>
      </c>
      <c r="J8" s="17">
        <v>0</v>
      </c>
      <c r="K8" s="17">
        <f t="shared" si="0"/>
        <v>0</v>
      </c>
    </row>
    <row r="9" spans="1:11" hidden="1" x14ac:dyDescent="0.2">
      <c r="A9" s="9">
        <v>19</v>
      </c>
      <c r="B9" s="6" t="s">
        <v>252</v>
      </c>
      <c r="C9" s="6">
        <v>0</v>
      </c>
      <c r="D9" s="16">
        <v>0</v>
      </c>
      <c r="E9" s="17">
        <v>0</v>
      </c>
      <c r="F9" s="17">
        <v>0</v>
      </c>
      <c r="G9" s="17">
        <v>0</v>
      </c>
      <c r="H9" s="17">
        <v>0</v>
      </c>
      <c r="I9" s="17">
        <v>0</v>
      </c>
      <c r="J9" s="17">
        <v>0</v>
      </c>
      <c r="K9" s="17">
        <f t="shared" si="0"/>
        <v>0</v>
      </c>
    </row>
    <row r="10" spans="1:11" hidden="1" x14ac:dyDescent="0.2">
      <c r="A10" s="9">
        <v>21</v>
      </c>
      <c r="B10" s="6" t="s">
        <v>253</v>
      </c>
      <c r="C10" s="6">
        <v>0</v>
      </c>
      <c r="D10" s="16">
        <v>0</v>
      </c>
      <c r="E10" s="17">
        <v>0</v>
      </c>
      <c r="F10" s="17">
        <v>0</v>
      </c>
      <c r="G10" s="17">
        <v>0</v>
      </c>
      <c r="H10" s="17">
        <v>0</v>
      </c>
      <c r="I10" s="17">
        <v>0</v>
      </c>
      <c r="J10" s="17">
        <v>0</v>
      </c>
      <c r="K10" s="17">
        <f t="shared" si="0"/>
        <v>0</v>
      </c>
    </row>
    <row r="11" spans="1:11" hidden="1" x14ac:dyDescent="0.2">
      <c r="A11" s="9">
        <v>29</v>
      </c>
      <c r="B11" s="6" t="s">
        <v>257</v>
      </c>
      <c r="C11" s="6">
        <v>0</v>
      </c>
      <c r="D11" s="16">
        <v>0</v>
      </c>
      <c r="E11" s="17">
        <v>0</v>
      </c>
      <c r="F11" s="17">
        <v>0</v>
      </c>
      <c r="G11" s="17">
        <v>0</v>
      </c>
      <c r="H11" s="17">
        <v>0</v>
      </c>
      <c r="I11" s="17">
        <v>0</v>
      </c>
      <c r="J11" s="17">
        <v>0</v>
      </c>
      <c r="K11" s="17">
        <f t="shared" si="0"/>
        <v>0</v>
      </c>
    </row>
    <row r="12" spans="1:11" hidden="1" x14ac:dyDescent="0.2">
      <c r="A12" s="9">
        <v>55</v>
      </c>
      <c r="B12" s="6" t="s">
        <v>272</v>
      </c>
      <c r="C12" s="6">
        <v>0</v>
      </c>
      <c r="D12" s="16">
        <v>0</v>
      </c>
      <c r="E12" s="17">
        <v>0</v>
      </c>
      <c r="F12" s="17">
        <v>0</v>
      </c>
      <c r="G12" s="17">
        <v>0</v>
      </c>
      <c r="H12" s="17">
        <v>0</v>
      </c>
      <c r="I12" s="17">
        <v>0</v>
      </c>
      <c r="J12" s="17">
        <v>0</v>
      </c>
      <c r="K12" s="17">
        <f t="shared" si="0"/>
        <v>0</v>
      </c>
    </row>
    <row r="13" spans="1:11" hidden="1" x14ac:dyDescent="0.2">
      <c r="A13" s="15">
        <v>58</v>
      </c>
      <c r="B13" s="1" t="s">
        <v>273</v>
      </c>
      <c r="C13" s="6">
        <v>0</v>
      </c>
      <c r="D13" s="16">
        <v>0</v>
      </c>
      <c r="E13" s="17">
        <v>0</v>
      </c>
      <c r="F13" s="17">
        <v>0</v>
      </c>
      <c r="G13" s="17">
        <v>0</v>
      </c>
      <c r="H13" s="17">
        <v>0</v>
      </c>
      <c r="I13" s="17">
        <v>0</v>
      </c>
      <c r="J13" s="17">
        <v>0</v>
      </c>
      <c r="K13" s="17">
        <f t="shared" si="0"/>
        <v>0</v>
      </c>
    </row>
    <row r="14" spans="1:11" hidden="1" x14ac:dyDescent="0.2">
      <c r="A14" s="9">
        <v>62</v>
      </c>
      <c r="B14" s="6" t="s">
        <v>276</v>
      </c>
      <c r="C14" s="6">
        <v>0</v>
      </c>
      <c r="D14" s="16">
        <v>0</v>
      </c>
      <c r="E14" s="17">
        <v>0</v>
      </c>
      <c r="F14" s="17">
        <v>0</v>
      </c>
      <c r="G14" s="17">
        <v>0</v>
      </c>
      <c r="H14" s="17">
        <v>0</v>
      </c>
      <c r="I14" s="17">
        <v>0</v>
      </c>
      <c r="J14" s="17">
        <v>0</v>
      </c>
      <c r="K14" s="17">
        <f t="shared" si="0"/>
        <v>0</v>
      </c>
    </row>
    <row r="15" spans="1:11" hidden="1" x14ac:dyDescent="0.2">
      <c r="A15" s="9">
        <v>75</v>
      </c>
      <c r="B15" s="6" t="s">
        <v>280</v>
      </c>
      <c r="C15" s="6">
        <v>0</v>
      </c>
      <c r="D15" s="16">
        <v>0</v>
      </c>
      <c r="E15" s="17">
        <v>0</v>
      </c>
      <c r="F15" s="17">
        <v>0</v>
      </c>
      <c r="G15" s="17">
        <v>0</v>
      </c>
      <c r="H15" s="17">
        <v>0</v>
      </c>
      <c r="I15" s="17">
        <v>0</v>
      </c>
      <c r="J15" s="17">
        <v>0</v>
      </c>
      <c r="K15" s="17">
        <f t="shared" si="0"/>
        <v>0</v>
      </c>
    </row>
    <row r="16" spans="1:11" hidden="1" x14ac:dyDescent="0.2">
      <c r="A16" s="9">
        <v>76</v>
      </c>
      <c r="B16" s="6" t="s">
        <v>281</v>
      </c>
      <c r="C16" s="6">
        <v>0</v>
      </c>
      <c r="D16" s="16">
        <v>0</v>
      </c>
      <c r="E16" s="17">
        <v>0</v>
      </c>
      <c r="F16" s="17">
        <v>0</v>
      </c>
      <c r="G16" s="17">
        <v>0</v>
      </c>
      <c r="H16" s="17">
        <v>0</v>
      </c>
      <c r="I16" s="17">
        <v>0</v>
      </c>
      <c r="J16" s="17">
        <v>0</v>
      </c>
      <c r="K16" s="17">
        <f t="shared" si="0"/>
        <v>0</v>
      </c>
    </row>
    <row r="17" spans="1:11" hidden="1" x14ac:dyDescent="0.2">
      <c r="A17" s="9">
        <v>90</v>
      </c>
      <c r="B17" s="6" t="s">
        <v>288</v>
      </c>
      <c r="C17" s="6">
        <v>0</v>
      </c>
      <c r="D17" s="16">
        <v>0</v>
      </c>
      <c r="E17" s="17">
        <v>0</v>
      </c>
      <c r="F17" s="17">
        <v>0</v>
      </c>
      <c r="G17" s="17">
        <v>0</v>
      </c>
      <c r="H17" s="17">
        <v>0</v>
      </c>
      <c r="I17" s="17">
        <v>0</v>
      </c>
      <c r="J17" s="17">
        <v>0</v>
      </c>
      <c r="K17" s="17">
        <f t="shared" si="0"/>
        <v>0</v>
      </c>
    </row>
    <row r="18" spans="1:11" hidden="1" x14ac:dyDescent="0.2">
      <c r="A18" s="9">
        <v>92</v>
      </c>
      <c r="B18" s="6" t="s">
        <v>289</v>
      </c>
      <c r="C18" s="6">
        <v>0</v>
      </c>
      <c r="D18" s="16">
        <v>0</v>
      </c>
      <c r="E18" s="17">
        <v>0</v>
      </c>
      <c r="F18" s="17">
        <v>0</v>
      </c>
      <c r="G18" s="17">
        <v>0</v>
      </c>
      <c r="H18" s="17">
        <v>0</v>
      </c>
      <c r="I18" s="17">
        <v>0</v>
      </c>
      <c r="J18" s="17">
        <v>0</v>
      </c>
      <c r="K18" s="17">
        <f t="shared" si="0"/>
        <v>0</v>
      </c>
    </row>
    <row r="19" spans="1:11" hidden="1" x14ac:dyDescent="0.2">
      <c r="A19" s="9">
        <v>104</v>
      </c>
      <c r="B19" s="6" t="s">
        <v>291</v>
      </c>
      <c r="C19" s="6">
        <v>0</v>
      </c>
      <c r="D19" s="16">
        <v>0</v>
      </c>
      <c r="E19" s="17">
        <v>0</v>
      </c>
      <c r="F19" s="17">
        <v>0</v>
      </c>
      <c r="G19" s="17">
        <v>0</v>
      </c>
      <c r="H19" s="17">
        <v>0</v>
      </c>
      <c r="I19" s="17">
        <v>0</v>
      </c>
      <c r="J19" s="17">
        <v>0</v>
      </c>
      <c r="K19" s="17">
        <f t="shared" si="0"/>
        <v>0</v>
      </c>
    </row>
    <row r="20" spans="1:11" hidden="1" x14ac:dyDescent="0.2">
      <c r="A20" s="9">
        <v>106</v>
      </c>
      <c r="B20" s="6" t="s">
        <v>293</v>
      </c>
      <c r="C20" s="6">
        <v>0</v>
      </c>
      <c r="D20" s="16">
        <v>0</v>
      </c>
      <c r="E20" s="17">
        <v>0</v>
      </c>
      <c r="F20" s="17">
        <v>0</v>
      </c>
      <c r="G20" s="17">
        <v>0</v>
      </c>
      <c r="H20" s="17">
        <v>0</v>
      </c>
      <c r="I20" s="17">
        <v>0</v>
      </c>
      <c r="J20" s="17">
        <v>0</v>
      </c>
      <c r="K20" s="17">
        <f t="shared" si="0"/>
        <v>0</v>
      </c>
    </row>
    <row r="21" spans="1:11" hidden="1" x14ac:dyDescent="0.2">
      <c r="A21" s="9">
        <v>112</v>
      </c>
      <c r="B21" s="6" t="s">
        <v>297</v>
      </c>
      <c r="C21" s="6">
        <v>0</v>
      </c>
      <c r="D21" s="16">
        <v>0</v>
      </c>
      <c r="E21" s="17">
        <v>0</v>
      </c>
      <c r="F21" s="17">
        <v>0</v>
      </c>
      <c r="G21" s="17">
        <v>0</v>
      </c>
      <c r="H21" s="17">
        <v>0</v>
      </c>
      <c r="I21" s="17">
        <v>0</v>
      </c>
      <c r="J21" s="17">
        <v>0</v>
      </c>
      <c r="K21" s="17">
        <f t="shared" si="0"/>
        <v>0</v>
      </c>
    </row>
    <row r="22" spans="1:11" hidden="1" x14ac:dyDescent="0.2">
      <c r="A22" s="9">
        <v>113</v>
      </c>
      <c r="B22" s="6" t="s">
        <v>298</v>
      </c>
      <c r="C22" s="6">
        <v>0</v>
      </c>
      <c r="D22" s="16">
        <v>0</v>
      </c>
      <c r="E22" s="17">
        <v>0</v>
      </c>
      <c r="F22" s="17">
        <v>0</v>
      </c>
      <c r="G22" s="17">
        <v>0</v>
      </c>
      <c r="H22" s="17">
        <v>0</v>
      </c>
      <c r="I22" s="17">
        <v>0</v>
      </c>
      <c r="J22" s="17">
        <v>0</v>
      </c>
      <c r="K22" s="17">
        <f t="shared" si="0"/>
        <v>0</v>
      </c>
    </row>
    <row r="23" spans="1:11" hidden="1" x14ac:dyDescent="0.2">
      <c r="A23" s="9">
        <v>115</v>
      </c>
      <c r="B23" s="6" t="s">
        <v>299</v>
      </c>
      <c r="C23" s="6">
        <v>0</v>
      </c>
      <c r="D23" s="16">
        <v>0</v>
      </c>
      <c r="E23" s="17">
        <v>0</v>
      </c>
      <c r="F23" s="17">
        <v>0</v>
      </c>
      <c r="G23" s="17">
        <v>0</v>
      </c>
      <c r="H23" s="17">
        <v>0</v>
      </c>
      <c r="I23" s="17">
        <v>0</v>
      </c>
      <c r="J23" s="17">
        <v>0</v>
      </c>
      <c r="K23" s="17">
        <f t="shared" si="0"/>
        <v>0</v>
      </c>
    </row>
    <row r="24" spans="1:11" hidden="1" x14ac:dyDescent="0.2">
      <c r="A24" s="9">
        <v>119</v>
      </c>
      <c r="B24" s="6" t="s">
        <v>301</v>
      </c>
      <c r="C24" s="6">
        <v>0</v>
      </c>
      <c r="D24" s="16">
        <v>0</v>
      </c>
      <c r="E24" s="17">
        <v>0</v>
      </c>
      <c r="F24" s="17">
        <v>0</v>
      </c>
      <c r="G24" s="17">
        <v>0</v>
      </c>
      <c r="H24" s="17">
        <v>0</v>
      </c>
      <c r="I24" s="17">
        <v>0</v>
      </c>
      <c r="J24" s="17">
        <v>0</v>
      </c>
      <c r="K24" s="17">
        <f t="shared" si="0"/>
        <v>0</v>
      </c>
    </row>
    <row r="25" spans="1:11" hidden="1" x14ac:dyDescent="0.2">
      <c r="A25" s="9">
        <v>120</v>
      </c>
      <c r="B25" s="6" t="s">
        <v>302</v>
      </c>
      <c r="C25" s="6">
        <v>0</v>
      </c>
      <c r="D25" s="16">
        <v>0</v>
      </c>
      <c r="E25" s="17">
        <v>0</v>
      </c>
      <c r="F25" s="17">
        <v>0</v>
      </c>
      <c r="G25" s="17">
        <v>0</v>
      </c>
      <c r="H25" s="17">
        <v>0</v>
      </c>
      <c r="I25" s="17">
        <v>0</v>
      </c>
      <c r="J25" s="17">
        <v>0</v>
      </c>
      <c r="K25" s="17">
        <f t="shared" si="0"/>
        <v>0</v>
      </c>
    </row>
    <row r="26" spans="1:11" hidden="1" x14ac:dyDescent="0.2">
      <c r="A26" s="9">
        <v>124</v>
      </c>
      <c r="B26" s="6" t="s">
        <v>305</v>
      </c>
      <c r="C26" s="6">
        <v>0</v>
      </c>
      <c r="D26" s="16">
        <v>0</v>
      </c>
      <c r="E26" s="17">
        <v>1</v>
      </c>
      <c r="F26" s="17">
        <v>5991</v>
      </c>
      <c r="G26" s="17">
        <v>0</v>
      </c>
      <c r="H26" s="17">
        <v>0</v>
      </c>
      <c r="I26" s="17">
        <v>0</v>
      </c>
      <c r="J26" s="17">
        <v>0</v>
      </c>
      <c r="K26" s="17">
        <f t="shared" si="0"/>
        <v>0</v>
      </c>
    </row>
    <row r="27" spans="1:11" hidden="1" x14ac:dyDescent="0.2">
      <c r="A27" s="9">
        <v>126</v>
      </c>
      <c r="B27" s="6" t="s">
        <v>306</v>
      </c>
      <c r="C27" s="6">
        <v>0</v>
      </c>
      <c r="D27" s="16">
        <v>0</v>
      </c>
      <c r="E27" s="17">
        <v>0</v>
      </c>
      <c r="F27" s="17">
        <v>0</v>
      </c>
      <c r="G27" s="17">
        <v>0</v>
      </c>
      <c r="H27" s="17">
        <v>0</v>
      </c>
      <c r="I27" s="17">
        <v>0</v>
      </c>
      <c r="J27" s="17">
        <v>0</v>
      </c>
      <c r="K27" s="17">
        <f t="shared" si="0"/>
        <v>0</v>
      </c>
    </row>
    <row r="28" spans="1:11" hidden="1" x14ac:dyDescent="0.2">
      <c r="A28" s="9">
        <v>130</v>
      </c>
      <c r="B28" s="6" t="s">
        <v>308</v>
      </c>
      <c r="C28" s="6">
        <v>0</v>
      </c>
      <c r="D28" s="16">
        <v>0</v>
      </c>
      <c r="E28" s="17">
        <v>0</v>
      </c>
      <c r="F28" s="17">
        <v>0</v>
      </c>
      <c r="G28" s="17">
        <v>0</v>
      </c>
      <c r="H28" s="17">
        <v>0</v>
      </c>
      <c r="I28" s="17">
        <v>0</v>
      </c>
      <c r="J28" s="17">
        <v>0</v>
      </c>
      <c r="K28" s="17">
        <f t="shared" si="0"/>
        <v>0</v>
      </c>
    </row>
    <row r="29" spans="1:11" hidden="1" x14ac:dyDescent="0.2">
      <c r="A29" s="9">
        <v>140</v>
      </c>
      <c r="B29" s="6" t="s">
        <v>312</v>
      </c>
      <c r="C29" s="6">
        <v>0</v>
      </c>
      <c r="D29" s="16">
        <v>0</v>
      </c>
      <c r="E29" s="17">
        <v>0</v>
      </c>
      <c r="F29" s="17">
        <v>0</v>
      </c>
      <c r="G29" s="17">
        <v>0</v>
      </c>
      <c r="H29" s="17">
        <v>0</v>
      </c>
      <c r="I29" s="17">
        <v>0</v>
      </c>
      <c r="J29" s="17">
        <v>0</v>
      </c>
      <c r="K29" s="17">
        <f t="shared" si="0"/>
        <v>0</v>
      </c>
    </row>
    <row r="30" spans="1:11" hidden="1" x14ac:dyDescent="0.2">
      <c r="A30" s="9">
        <v>156</v>
      </c>
      <c r="B30" s="6" t="s">
        <v>318</v>
      </c>
      <c r="C30" s="6">
        <v>0</v>
      </c>
      <c r="D30" s="16">
        <v>0</v>
      </c>
      <c r="E30" s="17">
        <v>0</v>
      </c>
      <c r="F30" s="17">
        <v>0</v>
      </c>
      <c r="G30" s="17">
        <v>0</v>
      </c>
      <c r="H30" s="17">
        <v>0</v>
      </c>
      <c r="I30" s="17">
        <v>0</v>
      </c>
      <c r="J30" s="17">
        <v>0</v>
      </c>
      <c r="K30" s="17">
        <f t="shared" si="0"/>
        <v>0</v>
      </c>
    </row>
    <row r="31" spans="1:11" hidden="1" x14ac:dyDescent="0.2">
      <c r="A31" s="9">
        <v>166</v>
      </c>
      <c r="B31" s="6" t="s">
        <v>320</v>
      </c>
      <c r="C31" s="6">
        <v>0</v>
      </c>
      <c r="D31" s="16">
        <v>0</v>
      </c>
      <c r="E31" s="17">
        <v>0</v>
      </c>
      <c r="F31" s="17">
        <v>0</v>
      </c>
      <c r="G31" s="17">
        <v>0</v>
      </c>
      <c r="H31" s="17">
        <v>0</v>
      </c>
      <c r="I31" s="17">
        <v>0</v>
      </c>
      <c r="J31" s="17">
        <v>0</v>
      </c>
      <c r="K31" s="17">
        <f t="shared" si="0"/>
        <v>0</v>
      </c>
    </row>
    <row r="32" spans="1:11" hidden="1" x14ac:dyDescent="0.2">
      <c r="A32" s="9">
        <v>192</v>
      </c>
      <c r="B32" s="6" t="s">
        <v>329</v>
      </c>
      <c r="C32" s="6">
        <v>0</v>
      </c>
      <c r="D32" s="16">
        <v>0</v>
      </c>
      <c r="E32" s="17">
        <v>0</v>
      </c>
      <c r="F32" s="17">
        <v>0</v>
      </c>
      <c r="G32" s="17">
        <v>0</v>
      </c>
      <c r="H32" s="17">
        <v>0</v>
      </c>
      <c r="I32" s="17">
        <v>0</v>
      </c>
      <c r="J32" s="17">
        <v>0</v>
      </c>
      <c r="K32" s="17">
        <f t="shared" si="0"/>
        <v>0</v>
      </c>
    </row>
    <row r="33" spans="1:11" hidden="1" x14ac:dyDescent="0.2">
      <c r="A33" s="9">
        <v>193</v>
      </c>
      <c r="B33" s="6" t="s">
        <v>330</v>
      </c>
      <c r="C33" s="6">
        <v>0</v>
      </c>
      <c r="D33" s="16">
        <v>0</v>
      </c>
      <c r="E33" s="17">
        <v>0</v>
      </c>
      <c r="F33" s="17">
        <v>0</v>
      </c>
      <c r="G33" s="17">
        <v>0</v>
      </c>
      <c r="H33" s="17">
        <v>0</v>
      </c>
      <c r="I33" s="17">
        <v>0</v>
      </c>
      <c r="J33" s="17">
        <v>0</v>
      </c>
      <c r="K33" s="17">
        <f t="shared" si="0"/>
        <v>0</v>
      </c>
    </row>
    <row r="34" spans="1:11" hidden="1" x14ac:dyDescent="0.2">
      <c r="A34" s="9">
        <v>202</v>
      </c>
      <c r="B34" s="6" t="s">
        <v>335</v>
      </c>
      <c r="C34" s="6">
        <v>0</v>
      </c>
      <c r="D34" s="16">
        <v>0</v>
      </c>
      <c r="E34" s="17">
        <v>2</v>
      </c>
      <c r="F34" s="17">
        <v>16002</v>
      </c>
      <c r="G34" s="17">
        <v>0</v>
      </c>
      <c r="H34" s="17">
        <v>0</v>
      </c>
      <c r="I34" s="17">
        <v>0</v>
      </c>
      <c r="J34" s="17">
        <v>0</v>
      </c>
      <c r="K34" s="17">
        <f t="shared" si="0"/>
        <v>0</v>
      </c>
    </row>
    <row r="35" spans="1:11" hidden="1" x14ac:dyDescent="0.2">
      <c r="A35" s="9">
        <v>205</v>
      </c>
      <c r="B35" s="6" t="s">
        <v>337</v>
      </c>
      <c r="C35" s="6">
        <v>0</v>
      </c>
      <c r="D35" s="16">
        <v>0</v>
      </c>
      <c r="E35" s="17">
        <v>0</v>
      </c>
      <c r="F35" s="17">
        <v>0</v>
      </c>
      <c r="G35" s="17">
        <v>0</v>
      </c>
      <c r="H35" s="17">
        <v>0</v>
      </c>
      <c r="I35" s="17">
        <v>0</v>
      </c>
      <c r="J35" s="17">
        <v>0</v>
      </c>
      <c r="K35" s="17">
        <f t="shared" si="0"/>
        <v>0</v>
      </c>
    </row>
    <row r="36" spans="1:11" hidden="1" x14ac:dyDescent="0.2">
      <c r="A36" s="9">
        <v>216</v>
      </c>
      <c r="B36" s="6" t="s">
        <v>340</v>
      </c>
      <c r="C36" s="6">
        <v>0</v>
      </c>
      <c r="D36" s="16">
        <v>0</v>
      </c>
      <c r="E36" s="17">
        <v>0</v>
      </c>
      <c r="F36" s="17">
        <v>0</v>
      </c>
      <c r="G36" s="17">
        <v>0</v>
      </c>
      <c r="H36" s="17">
        <v>0</v>
      </c>
      <c r="I36" s="17">
        <v>0</v>
      </c>
      <c r="J36" s="17">
        <v>0</v>
      </c>
      <c r="K36" s="17">
        <f t="shared" si="0"/>
        <v>0</v>
      </c>
    </row>
    <row r="37" spans="1:11" hidden="1" x14ac:dyDescent="0.2">
      <c r="A37" s="10">
        <v>225</v>
      </c>
      <c r="B37" s="7" t="s">
        <v>344</v>
      </c>
      <c r="C37" s="6">
        <v>0</v>
      </c>
      <c r="D37" s="16">
        <v>0</v>
      </c>
      <c r="E37" s="17">
        <v>0</v>
      </c>
      <c r="F37" s="17">
        <v>0</v>
      </c>
      <c r="G37" s="17">
        <v>0</v>
      </c>
      <c r="H37" s="17">
        <v>0</v>
      </c>
      <c r="I37" s="17">
        <v>0</v>
      </c>
      <c r="J37" s="17">
        <v>0</v>
      </c>
      <c r="K37" s="17">
        <f t="shared" si="0"/>
        <v>0</v>
      </c>
    </row>
    <row r="38" spans="1:11" hidden="1" x14ac:dyDescent="0.2">
      <c r="A38" s="9">
        <v>228</v>
      </c>
      <c r="B38" s="6" t="s">
        <v>345</v>
      </c>
      <c r="C38" s="6">
        <v>0</v>
      </c>
      <c r="D38" s="16">
        <v>0</v>
      </c>
      <c r="E38" s="17">
        <v>1</v>
      </c>
      <c r="F38" s="17">
        <v>9461</v>
      </c>
      <c r="G38" s="17">
        <v>0</v>
      </c>
      <c r="H38" s="17">
        <v>0</v>
      </c>
      <c r="I38" s="17">
        <v>0</v>
      </c>
      <c r="J38" s="17">
        <v>0</v>
      </c>
      <c r="K38" s="17">
        <f t="shared" si="0"/>
        <v>0</v>
      </c>
    </row>
    <row r="39" spans="1:11" hidden="1" x14ac:dyDescent="0.2">
      <c r="A39" s="9">
        <v>232</v>
      </c>
      <c r="B39" s="6" t="s">
        <v>347</v>
      </c>
      <c r="C39" s="6">
        <v>0</v>
      </c>
      <c r="D39" s="16">
        <v>0</v>
      </c>
      <c r="E39" s="17">
        <v>0</v>
      </c>
      <c r="F39" s="17">
        <v>0</v>
      </c>
      <c r="G39" s="17">
        <v>0</v>
      </c>
      <c r="H39" s="17">
        <v>0</v>
      </c>
      <c r="I39" s="17">
        <v>0</v>
      </c>
      <c r="J39" s="17">
        <v>0</v>
      </c>
      <c r="K39" s="17">
        <f t="shared" si="0"/>
        <v>0</v>
      </c>
    </row>
    <row r="40" spans="1:11" hidden="1" x14ac:dyDescent="0.2">
      <c r="A40" s="9">
        <v>235</v>
      </c>
      <c r="B40" s="6" t="s">
        <v>350</v>
      </c>
      <c r="C40" s="6">
        <v>0</v>
      </c>
      <c r="D40" s="16">
        <v>0</v>
      </c>
      <c r="E40" s="17">
        <v>0</v>
      </c>
      <c r="F40" s="17">
        <v>0</v>
      </c>
      <c r="G40" s="17">
        <v>0</v>
      </c>
      <c r="H40" s="17">
        <v>0</v>
      </c>
      <c r="I40" s="17">
        <v>0</v>
      </c>
      <c r="J40" s="17">
        <v>0</v>
      </c>
      <c r="K40" s="17">
        <f t="shared" si="0"/>
        <v>0</v>
      </c>
    </row>
    <row r="41" spans="1:11" hidden="1" x14ac:dyDescent="0.2">
      <c r="A41" s="9">
        <v>241</v>
      </c>
      <c r="B41" s="6" t="s">
        <v>352</v>
      </c>
      <c r="C41" s="6">
        <v>0</v>
      </c>
      <c r="D41" s="16">
        <v>0</v>
      </c>
      <c r="E41" s="17">
        <v>0</v>
      </c>
      <c r="F41" s="17">
        <v>0</v>
      </c>
      <c r="G41" s="17">
        <v>0</v>
      </c>
      <c r="H41" s="17">
        <v>0</v>
      </c>
      <c r="I41" s="17">
        <v>0</v>
      </c>
      <c r="J41" s="17">
        <v>0</v>
      </c>
      <c r="K41" s="17">
        <f t="shared" si="0"/>
        <v>0</v>
      </c>
    </row>
    <row r="42" spans="1:11" hidden="1" x14ac:dyDescent="0.2">
      <c r="A42" s="9">
        <v>245</v>
      </c>
      <c r="B42" s="8" t="s">
        <v>353</v>
      </c>
      <c r="C42" s="6">
        <v>0</v>
      </c>
      <c r="D42" s="16">
        <v>0</v>
      </c>
      <c r="E42" s="17">
        <v>0</v>
      </c>
      <c r="F42" s="17">
        <v>0</v>
      </c>
      <c r="G42" s="17">
        <v>0</v>
      </c>
      <c r="H42" s="17">
        <v>0</v>
      </c>
      <c r="I42" s="17">
        <v>0</v>
      </c>
      <c r="J42" s="17">
        <v>0</v>
      </c>
      <c r="K42" s="17">
        <f t="shared" si="0"/>
        <v>0</v>
      </c>
    </row>
    <row r="43" spans="1:11" hidden="1" x14ac:dyDescent="0.2">
      <c r="A43" s="9">
        <v>247</v>
      </c>
      <c r="B43" s="6" t="s">
        <v>354</v>
      </c>
      <c r="C43" s="6">
        <v>0</v>
      </c>
      <c r="D43" s="16">
        <v>0</v>
      </c>
      <c r="E43" s="17">
        <v>0</v>
      </c>
      <c r="F43" s="17">
        <v>0</v>
      </c>
      <c r="G43" s="17">
        <v>0</v>
      </c>
      <c r="H43" s="17">
        <v>0</v>
      </c>
      <c r="I43" s="17">
        <v>0</v>
      </c>
      <c r="J43" s="17">
        <v>0</v>
      </c>
      <c r="K43" s="17">
        <f t="shared" si="0"/>
        <v>0</v>
      </c>
    </row>
    <row r="44" spans="1:11" hidden="1" x14ac:dyDescent="0.2">
      <c r="A44" s="9">
        <v>255</v>
      </c>
      <c r="B44" s="6" t="s">
        <v>359</v>
      </c>
      <c r="C44" s="6">
        <v>0</v>
      </c>
      <c r="D44" s="16">
        <v>0</v>
      </c>
      <c r="E44" s="17">
        <v>0</v>
      </c>
      <c r="F44" s="17">
        <v>0</v>
      </c>
      <c r="G44" s="17">
        <v>0</v>
      </c>
      <c r="H44" s="17">
        <v>0</v>
      </c>
      <c r="I44" s="17">
        <v>0</v>
      </c>
      <c r="J44" s="17">
        <v>0</v>
      </c>
      <c r="K44" s="17">
        <f t="shared" si="0"/>
        <v>0</v>
      </c>
    </row>
    <row r="45" spans="1:11" hidden="1" x14ac:dyDescent="0.2">
      <c r="A45" s="9">
        <v>257</v>
      </c>
      <c r="B45" s="6" t="s">
        <v>361</v>
      </c>
      <c r="C45" s="6">
        <v>0</v>
      </c>
      <c r="D45" s="16">
        <v>0</v>
      </c>
      <c r="E45" s="17">
        <v>0</v>
      </c>
      <c r="F45" s="17">
        <v>0</v>
      </c>
      <c r="G45" s="17">
        <v>0</v>
      </c>
      <c r="H45" s="17">
        <v>0</v>
      </c>
      <c r="I45" s="17">
        <v>0</v>
      </c>
      <c r="J45" s="17">
        <v>0</v>
      </c>
      <c r="K45" s="17">
        <f t="shared" si="0"/>
        <v>0</v>
      </c>
    </row>
    <row r="46" spans="1:11" hidden="1" x14ac:dyDescent="0.2">
      <c r="A46" s="9">
        <v>260</v>
      </c>
      <c r="B46" s="6" t="s">
        <v>363</v>
      </c>
      <c r="C46" s="6">
        <v>0</v>
      </c>
      <c r="D46" s="16">
        <v>0</v>
      </c>
      <c r="E46" s="17">
        <v>0</v>
      </c>
      <c r="F46" s="17">
        <v>0</v>
      </c>
      <c r="G46" s="17">
        <v>0</v>
      </c>
      <c r="H46" s="17">
        <v>0</v>
      </c>
      <c r="I46" s="17">
        <v>0</v>
      </c>
      <c r="J46" s="17">
        <v>0</v>
      </c>
      <c r="K46" s="17">
        <f t="shared" si="0"/>
        <v>0</v>
      </c>
    </row>
    <row r="47" spans="1:11" hidden="1" x14ac:dyDescent="0.2">
      <c r="A47" s="9">
        <v>268</v>
      </c>
      <c r="B47" s="6" t="s">
        <v>366</v>
      </c>
      <c r="C47" s="6">
        <v>0</v>
      </c>
      <c r="D47" s="16">
        <v>0</v>
      </c>
      <c r="E47" s="17">
        <v>1</v>
      </c>
      <c r="F47" s="17">
        <v>10195</v>
      </c>
      <c r="G47" s="17">
        <v>0</v>
      </c>
      <c r="H47" s="17">
        <v>0</v>
      </c>
      <c r="I47" s="17">
        <v>0</v>
      </c>
      <c r="J47" s="17">
        <v>0</v>
      </c>
      <c r="K47" s="17">
        <f t="shared" si="0"/>
        <v>0</v>
      </c>
    </row>
    <row r="48" spans="1:11" hidden="1" x14ac:dyDescent="0.2">
      <c r="A48" s="9">
        <v>270</v>
      </c>
      <c r="B48" s="6" t="s">
        <v>368</v>
      </c>
      <c r="C48" s="6">
        <v>0</v>
      </c>
      <c r="D48" s="16">
        <v>0</v>
      </c>
      <c r="E48" s="17">
        <v>0</v>
      </c>
      <c r="F48" s="17">
        <v>0</v>
      </c>
      <c r="G48" s="17">
        <v>0</v>
      </c>
      <c r="H48" s="17">
        <v>0</v>
      </c>
      <c r="I48" s="17">
        <v>0</v>
      </c>
      <c r="J48" s="17">
        <v>0</v>
      </c>
      <c r="K48" s="17">
        <f t="shared" si="0"/>
        <v>0</v>
      </c>
    </row>
    <row r="49" spans="1:11" hidden="1" x14ac:dyDescent="0.2">
      <c r="A49" s="9">
        <v>279</v>
      </c>
      <c r="B49" s="6" t="s">
        <v>370</v>
      </c>
      <c r="C49" s="6">
        <v>0</v>
      </c>
      <c r="D49" s="16">
        <v>0</v>
      </c>
      <c r="E49" s="17">
        <v>0</v>
      </c>
      <c r="F49" s="17">
        <v>0</v>
      </c>
      <c r="G49" s="17">
        <v>0</v>
      </c>
      <c r="H49" s="17">
        <v>0</v>
      </c>
      <c r="I49" s="17">
        <v>0</v>
      </c>
      <c r="J49" s="17">
        <v>0</v>
      </c>
      <c r="K49" s="17">
        <f t="shared" si="0"/>
        <v>0</v>
      </c>
    </row>
    <row r="50" spans="1:11" hidden="1" x14ac:dyDescent="0.2">
      <c r="A50" s="9">
        <v>282</v>
      </c>
      <c r="B50" s="6" t="s">
        <v>372</v>
      </c>
      <c r="C50" s="6">
        <v>0</v>
      </c>
      <c r="D50" s="16">
        <v>0</v>
      </c>
      <c r="E50" s="17">
        <v>0</v>
      </c>
      <c r="F50" s="17">
        <v>0</v>
      </c>
      <c r="G50" s="17">
        <v>0</v>
      </c>
      <c r="H50" s="17">
        <v>0</v>
      </c>
      <c r="I50" s="17">
        <v>0</v>
      </c>
      <c r="J50" s="17">
        <v>0</v>
      </c>
      <c r="K50" s="17">
        <f t="shared" si="0"/>
        <v>0</v>
      </c>
    </row>
    <row r="51" spans="1:11" hidden="1" x14ac:dyDescent="0.2">
      <c r="A51" s="9">
        <v>283</v>
      </c>
      <c r="B51" s="6" t="s">
        <v>373</v>
      </c>
      <c r="C51" s="6">
        <v>0</v>
      </c>
      <c r="D51" s="16">
        <v>0</v>
      </c>
      <c r="E51" s="17">
        <v>0</v>
      </c>
      <c r="F51" s="17">
        <v>0</v>
      </c>
      <c r="G51" s="17">
        <v>0</v>
      </c>
      <c r="H51" s="17">
        <v>0</v>
      </c>
      <c r="I51" s="17">
        <v>0</v>
      </c>
      <c r="J51" s="17">
        <v>0</v>
      </c>
      <c r="K51" s="17">
        <f t="shared" si="0"/>
        <v>0</v>
      </c>
    </row>
    <row r="52" spans="1:11" hidden="1" x14ac:dyDescent="0.2">
      <c r="A52" s="9">
        <v>297</v>
      </c>
      <c r="B52" s="6" t="s">
        <v>378</v>
      </c>
      <c r="C52" s="6">
        <v>0</v>
      </c>
      <c r="D52" s="16">
        <v>0</v>
      </c>
      <c r="E52" s="17">
        <v>0</v>
      </c>
      <c r="F52" s="17">
        <v>0</v>
      </c>
      <c r="G52" s="17">
        <v>0</v>
      </c>
      <c r="H52" s="17">
        <v>0</v>
      </c>
      <c r="I52" s="17">
        <v>0</v>
      </c>
      <c r="J52" s="17">
        <v>0</v>
      </c>
      <c r="K52" s="17">
        <f t="shared" si="0"/>
        <v>0</v>
      </c>
    </row>
    <row r="53" spans="1:11" hidden="1" x14ac:dyDescent="0.2">
      <c r="A53" s="9">
        <v>299</v>
      </c>
      <c r="B53" s="6" t="s">
        <v>379</v>
      </c>
      <c r="C53" s="6">
        <v>0</v>
      </c>
      <c r="D53" s="16">
        <v>0</v>
      </c>
      <c r="E53" s="17">
        <v>0</v>
      </c>
      <c r="F53" s="17">
        <v>0</v>
      </c>
      <c r="G53" s="17">
        <v>0</v>
      </c>
      <c r="H53" s="17">
        <v>0</v>
      </c>
      <c r="I53" s="17">
        <v>0</v>
      </c>
      <c r="J53" s="17">
        <v>0</v>
      </c>
      <c r="K53" s="17">
        <f t="shared" si="0"/>
        <v>0</v>
      </c>
    </row>
    <row r="54" spans="1:11" hidden="1" x14ac:dyDescent="0.2">
      <c r="A54" s="9">
        <v>311</v>
      </c>
      <c r="B54" s="6" t="s">
        <v>383</v>
      </c>
      <c r="C54" s="6">
        <v>0</v>
      </c>
      <c r="D54" s="16">
        <v>0</v>
      </c>
      <c r="E54" s="17">
        <v>0</v>
      </c>
      <c r="F54" s="17">
        <v>0</v>
      </c>
      <c r="G54" s="17">
        <v>0</v>
      </c>
      <c r="H54" s="17">
        <v>0</v>
      </c>
      <c r="I54" s="17">
        <v>0</v>
      </c>
      <c r="J54" s="17">
        <v>0</v>
      </c>
      <c r="K54" s="17">
        <f t="shared" si="0"/>
        <v>0</v>
      </c>
    </row>
    <row r="55" spans="1:11" hidden="1" x14ac:dyDescent="0.2">
      <c r="A55" s="9">
        <v>312</v>
      </c>
      <c r="B55" s="6" t="s">
        <v>384</v>
      </c>
      <c r="C55" s="6">
        <v>0</v>
      </c>
      <c r="D55" s="16">
        <v>0</v>
      </c>
      <c r="E55" s="17">
        <v>0</v>
      </c>
      <c r="F55" s="17">
        <v>0</v>
      </c>
      <c r="G55" s="17">
        <v>0</v>
      </c>
      <c r="H55" s="17">
        <v>0</v>
      </c>
      <c r="I55" s="17">
        <v>0</v>
      </c>
      <c r="J55" s="17">
        <v>0</v>
      </c>
      <c r="K55" s="17">
        <f t="shared" si="0"/>
        <v>0</v>
      </c>
    </row>
    <row r="56" spans="1:11" hidden="1" x14ac:dyDescent="0.2">
      <c r="A56" s="9">
        <v>319</v>
      </c>
      <c r="B56" s="6" t="s">
        <v>388</v>
      </c>
      <c r="C56" s="6">
        <v>0</v>
      </c>
      <c r="D56" s="16">
        <v>0</v>
      </c>
      <c r="E56" s="17">
        <v>0</v>
      </c>
      <c r="F56" s="17">
        <v>0</v>
      </c>
      <c r="G56" s="17">
        <v>0</v>
      </c>
      <c r="H56" s="17">
        <v>0</v>
      </c>
      <c r="I56" s="17">
        <v>0</v>
      </c>
      <c r="J56" s="17">
        <v>0</v>
      </c>
      <c r="K56" s="17">
        <f t="shared" si="0"/>
        <v>0</v>
      </c>
    </row>
    <row r="57" spans="1:11" hidden="1" x14ac:dyDescent="0.2">
      <c r="A57" s="9">
        <v>320</v>
      </c>
      <c r="B57" s="6" t="s">
        <v>389</v>
      </c>
      <c r="C57" s="6">
        <v>0</v>
      </c>
      <c r="D57" s="16">
        <v>0</v>
      </c>
      <c r="E57" s="17">
        <v>0</v>
      </c>
      <c r="F57" s="17">
        <v>0</v>
      </c>
      <c r="G57" s="17">
        <v>0</v>
      </c>
      <c r="H57" s="17">
        <v>0</v>
      </c>
      <c r="I57" s="17">
        <v>0</v>
      </c>
      <c r="J57" s="17">
        <v>0</v>
      </c>
      <c r="K57" s="17">
        <f t="shared" si="0"/>
        <v>0</v>
      </c>
    </row>
    <row r="58" spans="1:11" hidden="1" x14ac:dyDescent="0.2">
      <c r="A58" s="9">
        <v>328</v>
      </c>
      <c r="B58" s="6" t="s">
        <v>391</v>
      </c>
      <c r="C58" s="6">
        <v>0</v>
      </c>
      <c r="D58" s="16">
        <v>0</v>
      </c>
      <c r="E58" s="17">
        <v>0</v>
      </c>
      <c r="F58" s="17">
        <v>0</v>
      </c>
      <c r="G58" s="17">
        <v>0</v>
      </c>
      <c r="H58" s="17">
        <v>0</v>
      </c>
      <c r="I58" s="17">
        <v>0</v>
      </c>
      <c r="J58" s="17">
        <v>0</v>
      </c>
      <c r="K58" s="17">
        <f t="shared" si="0"/>
        <v>0</v>
      </c>
    </row>
    <row r="59" spans="1:11" hidden="1" x14ac:dyDescent="0.2">
      <c r="A59" s="9">
        <v>333</v>
      </c>
      <c r="B59" s="6" t="s">
        <v>394</v>
      </c>
      <c r="C59" s="6">
        <v>0</v>
      </c>
      <c r="D59" s="16">
        <v>0</v>
      </c>
      <c r="E59" s="17">
        <v>0</v>
      </c>
      <c r="F59" s="17">
        <v>0</v>
      </c>
      <c r="G59" s="17">
        <v>0</v>
      </c>
      <c r="H59" s="17">
        <v>0</v>
      </c>
      <c r="I59" s="17">
        <v>0</v>
      </c>
      <c r="J59" s="17">
        <v>0</v>
      </c>
      <c r="K59" s="17">
        <f t="shared" si="0"/>
        <v>0</v>
      </c>
    </row>
    <row r="60" spans="1:11" hidden="1" x14ac:dyDescent="0.2">
      <c r="A60" s="9">
        <v>334</v>
      </c>
      <c r="B60" s="6" t="s">
        <v>395</v>
      </c>
      <c r="C60" s="6">
        <v>0</v>
      </c>
      <c r="D60" s="16">
        <v>0</v>
      </c>
      <c r="E60" s="17">
        <v>0</v>
      </c>
      <c r="F60" s="17">
        <v>0</v>
      </c>
      <c r="G60" s="17">
        <v>0</v>
      </c>
      <c r="H60" s="17">
        <v>0</v>
      </c>
      <c r="I60" s="17">
        <v>0</v>
      </c>
      <c r="J60" s="17">
        <v>0</v>
      </c>
      <c r="K60" s="17">
        <f t="shared" si="0"/>
        <v>0</v>
      </c>
    </row>
    <row r="61" spans="1:11" hidden="1" x14ac:dyDescent="0.2">
      <c r="A61" s="9">
        <v>339</v>
      </c>
      <c r="B61" s="6" t="s">
        <v>397</v>
      </c>
      <c r="C61" s="6">
        <v>0</v>
      </c>
      <c r="D61" s="16">
        <v>0</v>
      </c>
      <c r="E61" s="17">
        <v>0</v>
      </c>
      <c r="F61" s="17">
        <v>0</v>
      </c>
      <c r="G61" s="17">
        <v>0</v>
      </c>
      <c r="H61" s="17">
        <v>0</v>
      </c>
      <c r="I61" s="17">
        <v>0</v>
      </c>
      <c r="J61" s="17">
        <v>0</v>
      </c>
      <c r="K61" s="17">
        <f t="shared" si="0"/>
        <v>0</v>
      </c>
    </row>
    <row r="62" spans="1:11" hidden="1" x14ac:dyDescent="0.2">
      <c r="A62" s="9">
        <v>351</v>
      </c>
      <c r="B62" s="6" t="s">
        <v>401</v>
      </c>
      <c r="C62" s="6">
        <v>0</v>
      </c>
      <c r="D62" s="16">
        <v>0</v>
      </c>
      <c r="E62" s="17">
        <v>0</v>
      </c>
      <c r="F62" s="17">
        <v>0</v>
      </c>
      <c r="G62" s="17">
        <v>0</v>
      </c>
      <c r="H62" s="17">
        <v>0</v>
      </c>
      <c r="I62" s="17">
        <v>0</v>
      </c>
      <c r="J62" s="17">
        <v>0</v>
      </c>
      <c r="K62" s="17">
        <f t="shared" si="0"/>
        <v>0</v>
      </c>
    </row>
    <row r="63" spans="1:11" x14ac:dyDescent="0.2">
      <c r="A63" s="9">
        <v>35</v>
      </c>
      <c r="B63" s="6" t="s">
        <v>19</v>
      </c>
      <c r="C63" s="6">
        <v>1</v>
      </c>
      <c r="D63" s="16">
        <v>11382</v>
      </c>
      <c r="E63" s="17">
        <v>63777</v>
      </c>
      <c r="F63" s="17">
        <v>749907338</v>
      </c>
      <c r="G63" s="17">
        <v>214573475</v>
      </c>
      <c r="H63" s="17">
        <v>34682541.20837605</v>
      </c>
      <c r="I63" s="17">
        <v>179890933.79162395</v>
      </c>
      <c r="J63" s="17">
        <v>61898405.200000003</v>
      </c>
      <c r="K63" s="17">
        <f t="shared" si="0"/>
        <v>27215863.991623953</v>
      </c>
    </row>
    <row r="64" spans="1:11" x14ac:dyDescent="0.2">
      <c r="A64" s="9">
        <v>95</v>
      </c>
      <c r="B64" s="6" t="s">
        <v>50</v>
      </c>
      <c r="C64" s="6">
        <v>1</v>
      </c>
      <c r="D64" s="16">
        <v>1867</v>
      </c>
      <c r="E64" s="17">
        <v>11987</v>
      </c>
      <c r="F64" s="17">
        <v>31184570</v>
      </c>
      <c r="G64" s="17">
        <v>24637098</v>
      </c>
      <c r="H64" s="17">
        <v>4091970.4046193655</v>
      </c>
      <c r="I64" s="17">
        <v>20545127.595380634</v>
      </c>
      <c r="J64" s="17">
        <v>8191150.7999999998</v>
      </c>
      <c r="K64" s="17">
        <f t="shared" si="0"/>
        <v>4099180.3953806343</v>
      </c>
    </row>
    <row r="65" spans="1:11" x14ac:dyDescent="0.2">
      <c r="A65" s="9">
        <v>165</v>
      </c>
      <c r="B65" s="6" t="s">
        <v>90</v>
      </c>
      <c r="C65" s="6">
        <v>1</v>
      </c>
      <c r="D65" s="16">
        <v>895</v>
      </c>
      <c r="E65" s="17">
        <v>7451</v>
      </c>
      <c r="F65" s="17">
        <v>43854744</v>
      </c>
      <c r="G65" s="17">
        <v>10424766.090952266</v>
      </c>
      <c r="H65" s="17">
        <v>939509.41603134037</v>
      </c>
      <c r="I65" s="17">
        <v>9485256.6749209259</v>
      </c>
      <c r="J65" s="17">
        <v>2290164.6090848497</v>
      </c>
      <c r="K65" s="17">
        <f t="shared" si="0"/>
        <v>1350655.1930535093</v>
      </c>
    </row>
    <row r="66" spans="1:11" x14ac:dyDescent="0.2">
      <c r="A66" s="9">
        <v>281</v>
      </c>
      <c r="B66" s="6" t="s">
        <v>154</v>
      </c>
      <c r="C66" s="6">
        <v>1</v>
      </c>
      <c r="D66" s="16">
        <v>4389</v>
      </c>
      <c r="E66" s="17">
        <v>29645</v>
      </c>
      <c r="F66" s="17">
        <v>40832170</v>
      </c>
      <c r="G66" s="17">
        <v>60096523</v>
      </c>
      <c r="H66" s="17">
        <v>8863580.0829587169</v>
      </c>
      <c r="I66" s="17">
        <v>51232942.917041287</v>
      </c>
      <c r="J66" s="17">
        <v>17455853</v>
      </c>
      <c r="K66" s="17">
        <f t="shared" si="0"/>
        <v>8592272.9170412831</v>
      </c>
    </row>
    <row r="67" spans="1:11" x14ac:dyDescent="0.2">
      <c r="A67" s="9">
        <v>57</v>
      </c>
      <c r="B67" s="6" t="s">
        <v>29</v>
      </c>
      <c r="C67" s="6">
        <v>1</v>
      </c>
      <c r="D67" s="16">
        <v>1022</v>
      </c>
      <c r="E67" s="17">
        <v>7116</v>
      </c>
      <c r="F67" s="17">
        <v>18590816</v>
      </c>
      <c r="G67" s="17">
        <v>14811081</v>
      </c>
      <c r="H67" s="17">
        <v>2031199.4532921547</v>
      </c>
      <c r="I67" s="17">
        <v>12779881.546707846</v>
      </c>
      <c r="J67" s="17">
        <v>3841006</v>
      </c>
      <c r="K67" s="17">
        <f t="shared" si="0"/>
        <v>1809806.5467078453</v>
      </c>
    </row>
    <row r="68" spans="1:11" x14ac:dyDescent="0.2">
      <c r="A68" s="9">
        <v>137</v>
      </c>
      <c r="B68" s="6" t="s">
        <v>70</v>
      </c>
      <c r="C68" s="6">
        <v>1</v>
      </c>
      <c r="D68" s="16">
        <v>855</v>
      </c>
      <c r="E68" s="17">
        <v>6330</v>
      </c>
      <c r="F68" s="17">
        <v>11074770</v>
      </c>
      <c r="G68" s="17">
        <v>12522870</v>
      </c>
      <c r="H68" s="17">
        <v>1383288.8145640893</v>
      </c>
      <c r="I68" s="17">
        <v>11139581.18543591</v>
      </c>
      <c r="J68" s="17">
        <v>2176317.6</v>
      </c>
      <c r="K68" s="17">
        <f t="shared" ref="K68:K131" si="1">J68-H68</f>
        <v>793028.7854359108</v>
      </c>
    </row>
    <row r="69" spans="1:11" x14ac:dyDescent="0.2">
      <c r="A69" s="9">
        <v>170</v>
      </c>
      <c r="B69" s="6" t="s">
        <v>93</v>
      </c>
      <c r="C69" s="6">
        <v>1</v>
      </c>
      <c r="D69" s="16">
        <v>550</v>
      </c>
      <c r="E69" s="17">
        <v>5213</v>
      </c>
      <c r="F69" s="17">
        <v>35637847</v>
      </c>
      <c r="G69" s="17">
        <v>8357847</v>
      </c>
      <c r="H69" s="17">
        <v>761153.99010462943</v>
      </c>
      <c r="I69" s="17">
        <v>7596693.0098953703</v>
      </c>
      <c r="J69" s="17">
        <v>1307654</v>
      </c>
      <c r="K69" s="17">
        <f t="shared" si="1"/>
        <v>546500.00989537057</v>
      </c>
    </row>
    <row r="70" spans="1:11" x14ac:dyDescent="0.2">
      <c r="A70" s="9">
        <v>160</v>
      </c>
      <c r="B70" s="6" t="s">
        <v>85</v>
      </c>
      <c r="C70" s="6">
        <v>1</v>
      </c>
      <c r="D70" s="16">
        <v>1996</v>
      </c>
      <c r="E70" s="17">
        <v>16353</v>
      </c>
      <c r="F70" s="17">
        <v>49724317</v>
      </c>
      <c r="G70" s="17">
        <v>26568526</v>
      </c>
      <c r="H70" s="17">
        <v>3922994.163822093</v>
      </c>
      <c r="I70" s="17">
        <v>22645531.836177908</v>
      </c>
      <c r="J70" s="17">
        <v>6756794.2000000002</v>
      </c>
      <c r="K70" s="17">
        <f t="shared" si="1"/>
        <v>2833800.0361779071</v>
      </c>
    </row>
    <row r="71" spans="1:11" x14ac:dyDescent="0.2">
      <c r="A71" s="9">
        <v>774</v>
      </c>
      <c r="B71" s="6" t="s">
        <v>239</v>
      </c>
      <c r="C71" s="6">
        <v>1</v>
      </c>
      <c r="D71" s="16">
        <v>51</v>
      </c>
      <c r="E71" s="17">
        <v>428</v>
      </c>
      <c r="F71" s="17">
        <v>3744064</v>
      </c>
      <c r="G71" s="17">
        <v>1146316.6958001154</v>
      </c>
      <c r="H71" s="17">
        <v>52441.879019551328</v>
      </c>
      <c r="I71" s="17">
        <v>1093874.8167805639</v>
      </c>
      <c r="J71" s="17">
        <v>530678.49305639532</v>
      </c>
      <c r="K71" s="17">
        <f t="shared" si="1"/>
        <v>478236.614036844</v>
      </c>
    </row>
    <row r="72" spans="1:11" x14ac:dyDescent="0.2">
      <c r="A72" s="9">
        <v>149</v>
      </c>
      <c r="B72" s="6" t="s">
        <v>76</v>
      </c>
      <c r="C72" s="6">
        <v>1</v>
      </c>
      <c r="D72" s="16">
        <v>1983</v>
      </c>
      <c r="E72" s="17">
        <v>15428</v>
      </c>
      <c r="F72" s="17">
        <v>10875618</v>
      </c>
      <c r="G72" s="17">
        <v>28115091</v>
      </c>
      <c r="H72" s="17">
        <v>3609268.7821562123</v>
      </c>
      <c r="I72" s="17">
        <v>24505822.217843786</v>
      </c>
      <c r="J72" s="17">
        <v>7015873.5999999996</v>
      </c>
      <c r="K72" s="17">
        <f t="shared" si="1"/>
        <v>3406604.8178437874</v>
      </c>
    </row>
    <row r="73" spans="1:11" x14ac:dyDescent="0.2">
      <c r="A73" s="9">
        <v>89</v>
      </c>
      <c r="B73" s="6" t="s">
        <v>46</v>
      </c>
      <c r="C73" s="6">
        <v>1</v>
      </c>
      <c r="D73" s="16">
        <v>37</v>
      </c>
      <c r="E73" s="17">
        <v>438</v>
      </c>
      <c r="F73" s="17">
        <v>4029861</v>
      </c>
      <c r="G73" s="17">
        <v>1077242</v>
      </c>
      <c r="H73" s="17">
        <v>42831.952661058902</v>
      </c>
      <c r="I73" s="17">
        <v>1034410.0473389411</v>
      </c>
      <c r="J73" s="17">
        <v>111436.2</v>
      </c>
      <c r="K73" s="17">
        <f t="shared" si="1"/>
        <v>68604.247338941088</v>
      </c>
    </row>
    <row r="74" spans="1:11" x14ac:dyDescent="0.2">
      <c r="A74" s="9">
        <v>93</v>
      </c>
      <c r="B74" s="6" t="s">
        <v>48</v>
      </c>
      <c r="C74" s="6">
        <v>1</v>
      </c>
      <c r="D74" s="16">
        <v>677</v>
      </c>
      <c r="E74" s="17">
        <v>7710</v>
      </c>
      <c r="F74" s="17">
        <v>30615794</v>
      </c>
      <c r="G74" s="17">
        <v>9363231</v>
      </c>
      <c r="H74" s="17">
        <v>634798</v>
      </c>
      <c r="I74" s="17">
        <v>8728433</v>
      </c>
      <c r="J74" s="17">
        <v>1168320.2</v>
      </c>
      <c r="K74" s="17">
        <f t="shared" si="1"/>
        <v>533522.19999999995</v>
      </c>
    </row>
    <row r="75" spans="1:11" x14ac:dyDescent="0.2">
      <c r="A75" s="9">
        <v>258</v>
      </c>
      <c r="B75" s="6" t="s">
        <v>141</v>
      </c>
      <c r="C75" s="6">
        <v>1</v>
      </c>
      <c r="D75" s="16">
        <v>469</v>
      </c>
      <c r="E75" s="17">
        <v>4635</v>
      </c>
      <c r="F75" s="17">
        <v>34176479</v>
      </c>
      <c r="G75" s="17">
        <v>7368738</v>
      </c>
      <c r="H75" s="17">
        <v>701224.73442317662</v>
      </c>
      <c r="I75" s="17">
        <v>6667513.2655768236</v>
      </c>
      <c r="J75" s="17">
        <v>1129550.2</v>
      </c>
      <c r="K75" s="17">
        <f t="shared" si="1"/>
        <v>428325.46557682334</v>
      </c>
    </row>
    <row r="76" spans="1:11" x14ac:dyDescent="0.2">
      <c r="A76" s="9">
        <v>244</v>
      </c>
      <c r="B76" s="6" t="s">
        <v>136</v>
      </c>
      <c r="C76" s="6">
        <v>1</v>
      </c>
      <c r="D76" s="16">
        <v>423</v>
      </c>
      <c r="E76" s="17">
        <v>3279</v>
      </c>
      <c r="F76" s="17">
        <v>22557750</v>
      </c>
      <c r="G76" s="17">
        <v>5505874.1149560381</v>
      </c>
      <c r="H76" s="17">
        <v>295439</v>
      </c>
      <c r="I76" s="17">
        <v>5210435.1149560381</v>
      </c>
      <c r="J76" s="17">
        <v>3122362</v>
      </c>
      <c r="K76" s="17">
        <f t="shared" si="1"/>
        <v>2826923</v>
      </c>
    </row>
    <row r="77" spans="1:11" x14ac:dyDescent="0.2">
      <c r="A77" s="9">
        <v>670</v>
      </c>
      <c r="B77" s="6" t="s">
        <v>212</v>
      </c>
      <c r="C77" s="6">
        <v>1</v>
      </c>
      <c r="D77" s="16">
        <v>50</v>
      </c>
      <c r="E77" s="17">
        <v>576.99999999422994</v>
      </c>
      <c r="F77" s="17">
        <v>5195546</v>
      </c>
      <c r="G77" s="17">
        <v>872711</v>
      </c>
      <c r="H77" s="17">
        <v>88251.450738733896</v>
      </c>
      <c r="I77" s="17">
        <v>784459.54926126613</v>
      </c>
      <c r="J77" s="17">
        <v>201050.40000000002</v>
      </c>
      <c r="K77" s="17">
        <f t="shared" si="1"/>
        <v>112798.94926126613</v>
      </c>
    </row>
    <row r="78" spans="1:11" x14ac:dyDescent="0.2">
      <c r="A78" s="9">
        <v>163</v>
      </c>
      <c r="B78" s="6" t="s">
        <v>88</v>
      </c>
      <c r="C78" s="6">
        <v>1</v>
      </c>
      <c r="D78" s="16">
        <v>1843</v>
      </c>
      <c r="E78" s="17">
        <v>17598</v>
      </c>
      <c r="F78" s="17">
        <v>52164961</v>
      </c>
      <c r="G78" s="17">
        <v>23899976.591216214</v>
      </c>
      <c r="H78" s="17">
        <v>2384597.3955671531</v>
      </c>
      <c r="I78" s="17">
        <v>21515379.195649061</v>
      </c>
      <c r="J78" s="17">
        <v>6910007.3912162138</v>
      </c>
      <c r="K78" s="17">
        <f t="shared" si="1"/>
        <v>4525409.9956490602</v>
      </c>
    </row>
    <row r="79" spans="1:11" x14ac:dyDescent="0.2">
      <c r="A79" s="9">
        <v>274</v>
      </c>
      <c r="B79" s="6" t="s">
        <v>149</v>
      </c>
      <c r="C79" s="6">
        <v>1</v>
      </c>
      <c r="D79" s="16">
        <v>441</v>
      </c>
      <c r="E79" s="17">
        <v>5263</v>
      </c>
      <c r="F79" s="17">
        <v>56812003</v>
      </c>
      <c r="G79" s="17">
        <v>8822410</v>
      </c>
      <c r="H79" s="17">
        <v>1152550.6355392737</v>
      </c>
      <c r="I79" s="17">
        <v>7669859.3644607263</v>
      </c>
      <c r="J79" s="17">
        <v>1720895</v>
      </c>
      <c r="K79" s="17">
        <f t="shared" si="1"/>
        <v>568344.36446072627</v>
      </c>
    </row>
    <row r="80" spans="1:11" x14ac:dyDescent="0.2">
      <c r="A80" s="9">
        <v>296</v>
      </c>
      <c r="B80" s="6" t="s">
        <v>163</v>
      </c>
      <c r="C80" s="6">
        <v>1</v>
      </c>
      <c r="D80" s="16">
        <v>30</v>
      </c>
      <c r="E80" s="17">
        <v>347</v>
      </c>
      <c r="F80" s="17">
        <v>3187784</v>
      </c>
      <c r="G80" s="17">
        <v>791090</v>
      </c>
      <c r="H80" s="17">
        <v>109109.13074783527</v>
      </c>
      <c r="I80" s="17">
        <v>681980.86925216473</v>
      </c>
      <c r="J80" s="17">
        <v>171384</v>
      </c>
      <c r="K80" s="17">
        <f t="shared" si="1"/>
        <v>62274.869252164732</v>
      </c>
    </row>
    <row r="81" spans="1:11" x14ac:dyDescent="0.2">
      <c r="A81" s="9">
        <v>201</v>
      </c>
      <c r="B81" s="6" t="s">
        <v>111</v>
      </c>
      <c r="C81" s="6">
        <v>1</v>
      </c>
      <c r="D81" s="16">
        <v>1383</v>
      </c>
      <c r="E81" s="17">
        <v>14042</v>
      </c>
      <c r="F81" s="17">
        <v>29911096</v>
      </c>
      <c r="G81" s="17">
        <v>19747553</v>
      </c>
      <c r="H81" s="17">
        <v>3701526.3012369471</v>
      </c>
      <c r="I81" s="17">
        <v>16046026.698763054</v>
      </c>
      <c r="J81" s="17">
        <v>6719067.6000000006</v>
      </c>
      <c r="K81" s="17">
        <f t="shared" si="1"/>
        <v>3017541.2987630535</v>
      </c>
    </row>
    <row r="82" spans="1:11" x14ac:dyDescent="0.2">
      <c r="A82" s="9">
        <v>263</v>
      </c>
      <c r="B82" s="6" t="s">
        <v>144</v>
      </c>
      <c r="C82" s="6">
        <v>1</v>
      </c>
      <c r="D82" s="16">
        <v>3</v>
      </c>
      <c r="E82" s="17">
        <v>60</v>
      </c>
      <c r="F82" s="17">
        <v>362123</v>
      </c>
      <c r="G82" s="17">
        <v>44367</v>
      </c>
      <c r="H82" s="17">
        <v>2814</v>
      </c>
      <c r="I82" s="17">
        <v>41553</v>
      </c>
      <c r="J82" s="17">
        <v>2814</v>
      </c>
      <c r="K82" s="17">
        <f t="shared" si="1"/>
        <v>0</v>
      </c>
    </row>
    <row r="83" spans="1:11" x14ac:dyDescent="0.2">
      <c r="A83" s="9">
        <v>117</v>
      </c>
      <c r="B83" s="6" t="s">
        <v>61</v>
      </c>
      <c r="C83" s="6">
        <v>1</v>
      </c>
      <c r="D83" s="16">
        <v>48</v>
      </c>
      <c r="E83" s="17">
        <v>559</v>
      </c>
      <c r="F83" s="17">
        <v>4968021</v>
      </c>
      <c r="G83" s="17">
        <v>734241</v>
      </c>
      <c r="H83" s="17">
        <v>93646.562571896735</v>
      </c>
      <c r="I83" s="17">
        <v>640594.43742810329</v>
      </c>
      <c r="J83" s="17">
        <v>177269.2</v>
      </c>
      <c r="K83" s="17">
        <f t="shared" si="1"/>
        <v>83622.637428103277</v>
      </c>
    </row>
    <row r="84" spans="1:11" x14ac:dyDescent="0.2">
      <c r="A84" s="9">
        <v>340</v>
      </c>
      <c r="B84" s="6" t="s">
        <v>187</v>
      </c>
      <c r="C84" s="6">
        <v>1</v>
      </c>
      <c r="D84" s="16">
        <v>15</v>
      </c>
      <c r="E84" s="17">
        <v>170</v>
      </c>
      <c r="F84" s="17">
        <v>1235134</v>
      </c>
      <c r="G84" s="17">
        <v>231115</v>
      </c>
      <c r="H84" s="17">
        <v>37166.443144846111</v>
      </c>
      <c r="I84" s="17">
        <v>193948.55685515387</v>
      </c>
      <c r="J84" s="17">
        <v>54932</v>
      </c>
      <c r="K84" s="17">
        <f t="shared" si="1"/>
        <v>17765.556855153889</v>
      </c>
    </row>
    <row r="85" spans="1:11" x14ac:dyDescent="0.2">
      <c r="A85" s="10">
        <v>8</v>
      </c>
      <c r="B85" s="7" t="s">
        <v>5</v>
      </c>
      <c r="C85" s="6">
        <v>1</v>
      </c>
      <c r="D85" s="16">
        <v>95</v>
      </c>
      <c r="E85" s="17">
        <v>1134</v>
      </c>
      <c r="F85" s="17">
        <v>9508882</v>
      </c>
      <c r="G85" s="17">
        <v>2014737</v>
      </c>
      <c r="H85" s="17">
        <v>225219.76142409394</v>
      </c>
      <c r="I85" s="17">
        <v>1789517.238575906</v>
      </c>
      <c r="J85" s="17">
        <v>426821.4</v>
      </c>
      <c r="K85" s="17">
        <f t="shared" si="1"/>
        <v>201601.63857590608</v>
      </c>
    </row>
    <row r="86" spans="1:11" x14ac:dyDescent="0.2">
      <c r="A86" s="9">
        <v>348</v>
      </c>
      <c r="B86" s="6" t="s">
        <v>193</v>
      </c>
      <c r="C86" s="6">
        <v>1</v>
      </c>
      <c r="D86" s="16">
        <v>2005</v>
      </c>
      <c r="E86" s="17">
        <v>27800</v>
      </c>
      <c r="F86" s="17">
        <v>104076553</v>
      </c>
      <c r="G86" s="17">
        <v>27613016</v>
      </c>
      <c r="H86" s="17">
        <v>2734933.8969181874</v>
      </c>
      <c r="I86" s="17">
        <v>24878082.103081811</v>
      </c>
      <c r="J86" s="17">
        <v>3887584.2</v>
      </c>
      <c r="K86" s="17">
        <f t="shared" si="1"/>
        <v>1152650.3030818128</v>
      </c>
    </row>
    <row r="87" spans="1:11" x14ac:dyDescent="0.2">
      <c r="A87" s="9">
        <v>176</v>
      </c>
      <c r="B87" s="6" t="s">
        <v>98</v>
      </c>
      <c r="C87" s="6">
        <v>1</v>
      </c>
      <c r="D87" s="16">
        <v>465</v>
      </c>
      <c r="E87" s="17">
        <v>4618</v>
      </c>
      <c r="F87" s="17">
        <v>48076837</v>
      </c>
      <c r="G87" s="17">
        <v>7533377.6974349134</v>
      </c>
      <c r="H87" s="17">
        <v>1153631.0649257251</v>
      </c>
      <c r="I87" s="17">
        <v>6379746.6325091887</v>
      </c>
      <c r="J87" s="17">
        <v>2574733.6974349134</v>
      </c>
      <c r="K87" s="17">
        <f t="shared" si="1"/>
        <v>1421102.6325091883</v>
      </c>
    </row>
    <row r="88" spans="1:11" x14ac:dyDescent="0.2">
      <c r="A88" s="9">
        <v>210</v>
      </c>
      <c r="B88" s="6" t="s">
        <v>116</v>
      </c>
      <c r="C88" s="6">
        <v>1</v>
      </c>
      <c r="D88" s="16">
        <v>196</v>
      </c>
      <c r="E88" s="17">
        <v>2702</v>
      </c>
      <c r="F88" s="17">
        <v>24547028</v>
      </c>
      <c r="G88" s="17">
        <v>2771688</v>
      </c>
      <c r="H88" s="17">
        <v>324802.15852542315</v>
      </c>
      <c r="I88" s="17">
        <v>2446885.8414745769</v>
      </c>
      <c r="J88" s="17">
        <v>516499.4</v>
      </c>
      <c r="K88" s="17">
        <f t="shared" si="1"/>
        <v>191697.24147457688</v>
      </c>
    </row>
    <row r="89" spans="1:11" x14ac:dyDescent="0.2">
      <c r="A89" s="9">
        <v>221</v>
      </c>
      <c r="B89" s="6" t="s">
        <v>124</v>
      </c>
      <c r="C89" s="6">
        <v>1</v>
      </c>
      <c r="D89" s="16">
        <v>31</v>
      </c>
      <c r="E89" s="17">
        <v>447</v>
      </c>
      <c r="F89" s="17">
        <v>3951377</v>
      </c>
      <c r="G89" s="17">
        <v>808502</v>
      </c>
      <c r="H89" s="17">
        <v>48972.63406000028</v>
      </c>
      <c r="I89" s="17">
        <v>759529.3659399997</v>
      </c>
      <c r="J89" s="17">
        <v>147014.79999999999</v>
      </c>
      <c r="K89" s="17">
        <f t="shared" si="1"/>
        <v>98042.165939999715</v>
      </c>
    </row>
    <row r="90" spans="1:11" x14ac:dyDescent="0.2">
      <c r="A90" s="9">
        <v>49</v>
      </c>
      <c r="B90" s="6" t="s">
        <v>25</v>
      </c>
      <c r="C90" s="6">
        <v>1</v>
      </c>
      <c r="D90" s="16">
        <v>564</v>
      </c>
      <c r="E90" s="17">
        <v>7460</v>
      </c>
      <c r="F90" s="17">
        <v>78997547</v>
      </c>
      <c r="G90" s="17">
        <v>17157818</v>
      </c>
      <c r="H90" s="17">
        <v>2087516.9644703541</v>
      </c>
      <c r="I90" s="17">
        <v>15070301.035529645</v>
      </c>
      <c r="J90" s="17">
        <v>3946085.2</v>
      </c>
      <c r="K90" s="17">
        <f t="shared" si="1"/>
        <v>1858568.235529646</v>
      </c>
    </row>
    <row r="91" spans="1:11" x14ac:dyDescent="0.2">
      <c r="A91" s="9">
        <v>261</v>
      </c>
      <c r="B91" s="6" t="s">
        <v>142</v>
      </c>
      <c r="C91" s="6">
        <v>1</v>
      </c>
      <c r="D91" s="16">
        <v>214</v>
      </c>
      <c r="E91" s="17">
        <v>2672</v>
      </c>
      <c r="F91" s="17">
        <v>23260955</v>
      </c>
      <c r="G91" s="17">
        <v>3963450</v>
      </c>
      <c r="H91" s="17">
        <v>440123.42063326668</v>
      </c>
      <c r="I91" s="17">
        <v>3523326.5793667333</v>
      </c>
      <c r="J91" s="17">
        <v>988857.20000000007</v>
      </c>
      <c r="K91" s="17">
        <f t="shared" si="1"/>
        <v>548733.77936673339</v>
      </c>
    </row>
    <row r="92" spans="1:11" x14ac:dyDescent="0.2">
      <c r="A92" s="9">
        <v>660</v>
      </c>
      <c r="B92" s="6" t="s">
        <v>210</v>
      </c>
      <c r="C92" s="6">
        <v>1</v>
      </c>
      <c r="D92" s="16">
        <v>66</v>
      </c>
      <c r="E92" s="17">
        <v>1185.99999998814</v>
      </c>
      <c r="F92" s="17">
        <v>11296893</v>
      </c>
      <c r="G92" s="17">
        <v>1365795</v>
      </c>
      <c r="H92" s="17">
        <v>82880.196609556107</v>
      </c>
      <c r="I92" s="17">
        <v>1282914.8033904438</v>
      </c>
      <c r="J92" s="17">
        <v>127369.60000000001</v>
      </c>
      <c r="K92" s="17">
        <f t="shared" si="1"/>
        <v>44489.403390443898</v>
      </c>
    </row>
    <row r="93" spans="1:11" x14ac:dyDescent="0.2">
      <c r="A93" s="9">
        <v>204</v>
      </c>
      <c r="B93" s="6" t="s">
        <v>112</v>
      </c>
      <c r="C93" s="6">
        <v>1</v>
      </c>
      <c r="D93" s="16">
        <v>153</v>
      </c>
      <c r="E93" s="17">
        <v>2341</v>
      </c>
      <c r="F93" s="17">
        <v>19700226</v>
      </c>
      <c r="G93" s="17">
        <v>2385063</v>
      </c>
      <c r="H93" s="17">
        <v>143460</v>
      </c>
      <c r="I93" s="17">
        <v>2241603</v>
      </c>
      <c r="J93" s="17">
        <v>279203</v>
      </c>
      <c r="K93" s="17">
        <f t="shared" si="1"/>
        <v>135743</v>
      </c>
    </row>
    <row r="94" spans="1:11" x14ac:dyDescent="0.2">
      <c r="A94" s="9">
        <v>36</v>
      </c>
      <c r="B94" s="6" t="s">
        <v>20</v>
      </c>
      <c r="C94" s="6">
        <v>1</v>
      </c>
      <c r="D94" s="16">
        <v>144</v>
      </c>
      <c r="E94" s="17">
        <v>2001</v>
      </c>
      <c r="F94" s="17">
        <v>18252187</v>
      </c>
      <c r="G94" s="17">
        <v>2361746</v>
      </c>
      <c r="H94" s="17">
        <v>201993.96947624348</v>
      </c>
      <c r="I94" s="17">
        <v>2159752.0305237565</v>
      </c>
      <c r="J94" s="17">
        <v>445298.6</v>
      </c>
      <c r="K94" s="17">
        <f t="shared" si="1"/>
        <v>243304.6305237565</v>
      </c>
    </row>
    <row r="95" spans="1:11" x14ac:dyDescent="0.2">
      <c r="A95" s="9">
        <v>79</v>
      </c>
      <c r="B95" s="6" t="s">
        <v>40</v>
      </c>
      <c r="C95" s="6">
        <v>1</v>
      </c>
      <c r="D95" s="16">
        <v>285</v>
      </c>
      <c r="E95" s="17">
        <v>3888</v>
      </c>
      <c r="F95" s="17">
        <v>23013126</v>
      </c>
      <c r="G95" s="17">
        <v>3436234</v>
      </c>
      <c r="H95" s="17">
        <v>582419.41429623961</v>
      </c>
      <c r="I95" s="17">
        <v>2853814.5857037604</v>
      </c>
      <c r="J95" s="17">
        <v>1047121.2000000001</v>
      </c>
      <c r="K95" s="17">
        <f t="shared" si="1"/>
        <v>464701.78570376046</v>
      </c>
    </row>
    <row r="96" spans="1:11" x14ac:dyDescent="0.2">
      <c r="A96" s="9">
        <v>603</v>
      </c>
      <c r="B96" s="6" t="s">
        <v>196</v>
      </c>
      <c r="C96" s="6">
        <v>1</v>
      </c>
      <c r="D96" s="16">
        <v>80</v>
      </c>
      <c r="E96" s="17">
        <v>1291</v>
      </c>
      <c r="F96" s="17">
        <v>5891351</v>
      </c>
      <c r="G96" s="17">
        <v>1143493</v>
      </c>
      <c r="H96" s="17">
        <v>102673.45503618103</v>
      </c>
      <c r="I96" s="17">
        <v>1040819.544963819</v>
      </c>
      <c r="J96" s="17">
        <v>206448.2</v>
      </c>
      <c r="K96" s="17">
        <f t="shared" si="1"/>
        <v>103774.74496381899</v>
      </c>
    </row>
    <row r="97" spans="1:11" x14ac:dyDescent="0.2">
      <c r="A97" s="9">
        <v>178</v>
      </c>
      <c r="B97" s="6" t="s">
        <v>100</v>
      </c>
      <c r="C97" s="6">
        <v>1</v>
      </c>
      <c r="D97" s="16">
        <v>252</v>
      </c>
      <c r="E97" s="17">
        <v>3943</v>
      </c>
      <c r="F97" s="17">
        <v>33686027</v>
      </c>
      <c r="G97" s="17">
        <v>2939268</v>
      </c>
      <c r="H97" s="17">
        <v>452912.31207420351</v>
      </c>
      <c r="I97" s="17">
        <v>2486355.6879257965</v>
      </c>
      <c r="J97" s="17">
        <v>619500</v>
      </c>
      <c r="K97" s="17">
        <f t="shared" si="1"/>
        <v>166587.68792579649</v>
      </c>
    </row>
    <row r="98" spans="1:11" x14ac:dyDescent="0.2">
      <c r="A98" s="9">
        <v>239</v>
      </c>
      <c r="B98" s="6" t="s">
        <v>132</v>
      </c>
      <c r="C98" s="6">
        <v>1</v>
      </c>
      <c r="D98" s="16">
        <v>576</v>
      </c>
      <c r="E98" s="17">
        <v>8045</v>
      </c>
      <c r="F98" s="17">
        <v>68683929</v>
      </c>
      <c r="G98" s="17">
        <v>9169132</v>
      </c>
      <c r="H98" s="17">
        <v>1251323.1192261218</v>
      </c>
      <c r="I98" s="17">
        <v>7917808.8807738777</v>
      </c>
      <c r="J98" s="17">
        <v>2429102.7999999998</v>
      </c>
      <c r="K98" s="17">
        <f t="shared" si="1"/>
        <v>1177779.680773878</v>
      </c>
    </row>
    <row r="99" spans="1:11" x14ac:dyDescent="0.2">
      <c r="A99" s="9">
        <v>605</v>
      </c>
      <c r="B99" s="6" t="s">
        <v>197</v>
      </c>
      <c r="C99" s="6">
        <v>1</v>
      </c>
      <c r="D99" s="16">
        <v>103</v>
      </c>
      <c r="E99" s="17">
        <v>1399</v>
      </c>
      <c r="F99" s="17">
        <v>12082979</v>
      </c>
      <c r="G99" s="17">
        <v>1978762</v>
      </c>
      <c r="H99" s="17">
        <v>295364.09356623737</v>
      </c>
      <c r="I99" s="17">
        <v>1683397.9064337625</v>
      </c>
      <c r="J99" s="17">
        <v>476511.6</v>
      </c>
      <c r="K99" s="17">
        <f t="shared" si="1"/>
        <v>181147.50643376261</v>
      </c>
    </row>
    <row r="100" spans="1:11" x14ac:dyDescent="0.2">
      <c r="A100" s="9">
        <v>86</v>
      </c>
      <c r="B100" s="6" t="s">
        <v>43</v>
      </c>
      <c r="C100" s="6">
        <v>1</v>
      </c>
      <c r="D100" s="16">
        <v>115</v>
      </c>
      <c r="E100" s="17">
        <v>1733</v>
      </c>
      <c r="F100" s="17">
        <v>12320207</v>
      </c>
      <c r="G100" s="17">
        <v>1454110</v>
      </c>
      <c r="H100" s="17">
        <v>150708.0189715212</v>
      </c>
      <c r="I100" s="17">
        <v>1303401.9810284788</v>
      </c>
      <c r="J100" s="17">
        <v>323858.80000000005</v>
      </c>
      <c r="K100" s="17">
        <f t="shared" si="1"/>
        <v>173150.78102847884</v>
      </c>
    </row>
    <row r="101" spans="1:11" x14ac:dyDescent="0.2">
      <c r="A101" s="9">
        <v>674</v>
      </c>
      <c r="B101" s="6" t="s">
        <v>215</v>
      </c>
      <c r="C101" s="6">
        <v>1</v>
      </c>
      <c r="D101" s="16">
        <v>58</v>
      </c>
      <c r="E101" s="17">
        <v>1072</v>
      </c>
      <c r="F101" s="17">
        <v>6160944</v>
      </c>
      <c r="G101" s="17">
        <v>949092</v>
      </c>
      <c r="H101" s="17">
        <v>101007.63083869364</v>
      </c>
      <c r="I101" s="17">
        <v>848084.36916130641</v>
      </c>
      <c r="J101" s="17">
        <v>136860</v>
      </c>
      <c r="K101" s="17">
        <f t="shared" si="1"/>
        <v>35852.369161306357</v>
      </c>
    </row>
    <row r="102" spans="1:11" x14ac:dyDescent="0.2">
      <c r="A102" s="9">
        <v>101</v>
      </c>
      <c r="B102" s="6" t="s">
        <v>56</v>
      </c>
      <c r="C102" s="6">
        <v>1</v>
      </c>
      <c r="D102" s="16">
        <v>381</v>
      </c>
      <c r="E102" s="17">
        <v>5576</v>
      </c>
      <c r="F102" s="17">
        <v>40088811</v>
      </c>
      <c r="G102" s="17">
        <v>5043650</v>
      </c>
      <c r="H102" s="17">
        <v>936531.63123165257</v>
      </c>
      <c r="I102" s="17">
        <v>4107118.3687683474</v>
      </c>
      <c r="J102" s="17">
        <v>1451963.4</v>
      </c>
      <c r="K102" s="17">
        <f t="shared" si="1"/>
        <v>515431.76876834733</v>
      </c>
    </row>
    <row r="103" spans="1:11" x14ac:dyDescent="0.2">
      <c r="A103" s="9">
        <v>168</v>
      </c>
      <c r="B103" s="6" t="s">
        <v>92</v>
      </c>
      <c r="C103" s="6">
        <v>1</v>
      </c>
      <c r="D103" s="16">
        <v>172</v>
      </c>
      <c r="E103" s="17">
        <v>3144</v>
      </c>
      <c r="F103" s="17">
        <v>26599814</v>
      </c>
      <c r="G103" s="17">
        <v>2672246</v>
      </c>
      <c r="H103" s="17">
        <v>365069.20173646696</v>
      </c>
      <c r="I103" s="17">
        <v>2307176.798263533</v>
      </c>
      <c r="J103" s="17">
        <v>521791</v>
      </c>
      <c r="K103" s="17">
        <f t="shared" si="1"/>
        <v>156721.79826353304</v>
      </c>
    </row>
    <row r="104" spans="1:11" x14ac:dyDescent="0.2">
      <c r="A104" s="9">
        <v>16</v>
      </c>
      <c r="B104" s="6" t="s">
        <v>9</v>
      </c>
      <c r="C104" s="6">
        <v>1</v>
      </c>
      <c r="D104" s="16">
        <v>361</v>
      </c>
      <c r="E104" s="17">
        <v>6355</v>
      </c>
      <c r="F104" s="17">
        <v>36638947</v>
      </c>
      <c r="G104" s="17">
        <v>4320866</v>
      </c>
      <c r="H104" s="17">
        <v>544925.94538293337</v>
      </c>
      <c r="I104" s="17">
        <v>3775940.0546170669</v>
      </c>
      <c r="J104" s="17">
        <v>1062643.3999999999</v>
      </c>
      <c r="K104" s="17">
        <f t="shared" si="1"/>
        <v>517717.45461706654</v>
      </c>
    </row>
    <row r="105" spans="1:11" x14ac:dyDescent="0.2">
      <c r="A105" s="9">
        <v>717</v>
      </c>
      <c r="B105" s="6" t="s">
        <v>225</v>
      </c>
      <c r="C105" s="6">
        <v>1</v>
      </c>
      <c r="D105" s="16">
        <v>42</v>
      </c>
      <c r="E105" s="17">
        <v>930.00000000000011</v>
      </c>
      <c r="F105" s="17">
        <v>6438287</v>
      </c>
      <c r="G105" s="17">
        <v>796927</v>
      </c>
      <c r="H105" s="17">
        <v>39382</v>
      </c>
      <c r="I105" s="17">
        <v>757545</v>
      </c>
      <c r="J105" s="17">
        <v>54646.6</v>
      </c>
      <c r="K105" s="17">
        <f t="shared" si="1"/>
        <v>15264.599999999999</v>
      </c>
    </row>
    <row r="106" spans="1:11" x14ac:dyDescent="0.2">
      <c r="A106" s="9">
        <v>44</v>
      </c>
      <c r="B106" s="6" t="s">
        <v>22</v>
      </c>
      <c r="C106" s="6">
        <v>1</v>
      </c>
      <c r="D106" s="16">
        <v>1198</v>
      </c>
      <c r="E106" s="17">
        <v>17723</v>
      </c>
      <c r="F106" s="17">
        <v>46034943</v>
      </c>
      <c r="G106" s="17">
        <v>15976654</v>
      </c>
      <c r="H106" s="17">
        <v>2541678.8881233609</v>
      </c>
      <c r="I106" s="17">
        <v>13434975.111876639</v>
      </c>
      <c r="J106" s="17">
        <v>6020417.7999999998</v>
      </c>
      <c r="K106" s="17">
        <f t="shared" si="1"/>
        <v>3478738.9118766389</v>
      </c>
    </row>
    <row r="107" spans="1:11" x14ac:dyDescent="0.2">
      <c r="A107" s="9">
        <v>278</v>
      </c>
      <c r="B107" s="6" t="s">
        <v>153</v>
      </c>
      <c r="C107" s="6">
        <v>1</v>
      </c>
      <c r="D107" s="16">
        <v>120</v>
      </c>
      <c r="E107" s="17">
        <v>1944</v>
      </c>
      <c r="F107" s="17">
        <v>13763185</v>
      </c>
      <c r="G107" s="17">
        <v>1720477</v>
      </c>
      <c r="H107" s="17">
        <v>253052.05768106019</v>
      </c>
      <c r="I107" s="17">
        <v>1467424.9423189398</v>
      </c>
      <c r="J107" s="17">
        <v>511663.60000000003</v>
      </c>
      <c r="K107" s="17">
        <f t="shared" si="1"/>
        <v>258611.54231893984</v>
      </c>
    </row>
    <row r="108" spans="1:11" x14ac:dyDescent="0.2">
      <c r="A108" s="9">
        <v>262</v>
      </c>
      <c r="B108" s="6" t="s">
        <v>143</v>
      </c>
      <c r="C108" s="6">
        <v>1</v>
      </c>
      <c r="D108" s="16">
        <v>186</v>
      </c>
      <c r="E108" s="17">
        <v>2761</v>
      </c>
      <c r="F108" s="17">
        <v>25343552</v>
      </c>
      <c r="G108" s="17">
        <v>3264547</v>
      </c>
      <c r="H108" s="17">
        <v>384904.76887788763</v>
      </c>
      <c r="I108" s="17">
        <v>2879642.2311221124</v>
      </c>
      <c r="J108" s="17">
        <v>941110.79999999993</v>
      </c>
      <c r="K108" s="17">
        <f t="shared" si="1"/>
        <v>556206.0311221123</v>
      </c>
    </row>
    <row r="109" spans="1:11" x14ac:dyDescent="0.2">
      <c r="A109" s="9">
        <v>251</v>
      </c>
      <c r="B109" s="6" t="s">
        <v>139</v>
      </c>
      <c r="C109" s="6">
        <v>1</v>
      </c>
      <c r="D109" s="16">
        <v>105</v>
      </c>
      <c r="E109" s="17">
        <v>2278</v>
      </c>
      <c r="F109" s="17">
        <v>13793841</v>
      </c>
      <c r="G109" s="17">
        <v>1539416</v>
      </c>
      <c r="H109" s="17">
        <v>165488.45481689728</v>
      </c>
      <c r="I109" s="17">
        <v>1373927.5451831026</v>
      </c>
      <c r="J109" s="17">
        <v>335954.6</v>
      </c>
      <c r="K109" s="17">
        <f t="shared" si="1"/>
        <v>170466.14518310269</v>
      </c>
    </row>
    <row r="110" spans="1:11" x14ac:dyDescent="0.2">
      <c r="A110" s="9">
        <v>114</v>
      </c>
      <c r="B110" s="6" t="s">
        <v>60</v>
      </c>
      <c r="C110" s="6">
        <v>1</v>
      </c>
      <c r="D110" s="16">
        <v>92</v>
      </c>
      <c r="E110" s="17">
        <v>1989</v>
      </c>
      <c r="F110" s="17">
        <v>10147449</v>
      </c>
      <c r="G110" s="17">
        <v>1327940</v>
      </c>
      <c r="H110" s="17">
        <v>202002.85141569545</v>
      </c>
      <c r="I110" s="17">
        <v>1125937.1485843046</v>
      </c>
      <c r="J110" s="17">
        <v>316238</v>
      </c>
      <c r="K110" s="17">
        <f t="shared" si="1"/>
        <v>114235.14858430455</v>
      </c>
    </row>
    <row r="111" spans="1:11" x14ac:dyDescent="0.2">
      <c r="A111" s="9">
        <v>327</v>
      </c>
      <c r="B111" s="6" t="s">
        <v>181</v>
      </c>
      <c r="C111" s="6">
        <v>1</v>
      </c>
      <c r="D111" s="16">
        <v>5</v>
      </c>
      <c r="E111" s="17">
        <v>127</v>
      </c>
      <c r="F111" s="17">
        <v>993885</v>
      </c>
      <c r="G111" s="17">
        <v>88415</v>
      </c>
      <c r="H111" s="17">
        <v>9224.1394148043801</v>
      </c>
      <c r="I111" s="17">
        <v>79190.860585195624</v>
      </c>
      <c r="J111" s="17">
        <v>17285.400000000001</v>
      </c>
      <c r="K111" s="17">
        <f t="shared" si="1"/>
        <v>8061.2605851956214</v>
      </c>
    </row>
    <row r="112" spans="1:11" x14ac:dyDescent="0.2">
      <c r="A112" s="9">
        <v>99</v>
      </c>
      <c r="B112" s="6" t="s">
        <v>54</v>
      </c>
      <c r="C112" s="6">
        <v>1</v>
      </c>
      <c r="D112" s="16">
        <v>120</v>
      </c>
      <c r="E112" s="17">
        <v>2636</v>
      </c>
      <c r="F112" s="17">
        <v>23797381</v>
      </c>
      <c r="G112" s="17">
        <v>2090686</v>
      </c>
      <c r="H112" s="17">
        <v>207505.98787009961</v>
      </c>
      <c r="I112" s="17">
        <v>1883180.0121299005</v>
      </c>
      <c r="J112" s="17">
        <v>367218</v>
      </c>
      <c r="K112" s="17">
        <f t="shared" si="1"/>
        <v>159712.01212990039</v>
      </c>
    </row>
    <row r="113" spans="1:11" x14ac:dyDescent="0.2">
      <c r="A113" s="9">
        <v>301</v>
      </c>
      <c r="B113" s="6" t="s">
        <v>166</v>
      </c>
      <c r="C113" s="6">
        <v>1</v>
      </c>
      <c r="D113" s="16">
        <v>81</v>
      </c>
      <c r="E113" s="17">
        <v>1602</v>
      </c>
      <c r="F113" s="17">
        <v>12035384</v>
      </c>
      <c r="G113" s="17">
        <v>1317333</v>
      </c>
      <c r="H113" s="17">
        <v>120289.88526634485</v>
      </c>
      <c r="I113" s="17">
        <v>1197043.1147336552</v>
      </c>
      <c r="J113" s="17">
        <v>229135.8</v>
      </c>
      <c r="K113" s="17">
        <f t="shared" si="1"/>
        <v>108845.91473365514</v>
      </c>
    </row>
    <row r="114" spans="1:11" x14ac:dyDescent="0.2">
      <c r="A114" s="9">
        <v>141</v>
      </c>
      <c r="B114" s="6" t="s">
        <v>73</v>
      </c>
      <c r="C114" s="6">
        <v>1</v>
      </c>
      <c r="D114" s="16">
        <v>135</v>
      </c>
      <c r="E114" s="17">
        <v>2658</v>
      </c>
      <c r="F114" s="17">
        <v>17734729</v>
      </c>
      <c r="G114" s="17">
        <v>2160213</v>
      </c>
      <c r="H114" s="17">
        <v>246625.92042259243</v>
      </c>
      <c r="I114" s="17">
        <v>1913587.0795774076</v>
      </c>
      <c r="J114" s="17">
        <v>482364.19999999995</v>
      </c>
      <c r="K114" s="17">
        <f t="shared" si="1"/>
        <v>235738.27957740752</v>
      </c>
    </row>
    <row r="115" spans="1:11" x14ac:dyDescent="0.2">
      <c r="A115" s="9">
        <v>218</v>
      </c>
      <c r="B115" s="6" t="s">
        <v>121</v>
      </c>
      <c r="C115" s="6">
        <v>1</v>
      </c>
      <c r="D115" s="16">
        <v>93</v>
      </c>
      <c r="E115" s="17">
        <v>2433</v>
      </c>
      <c r="F115" s="17">
        <v>17399530</v>
      </c>
      <c r="G115" s="17">
        <v>1375769</v>
      </c>
      <c r="H115" s="17">
        <v>132830.42762814491</v>
      </c>
      <c r="I115" s="17">
        <v>1242938.5723718551</v>
      </c>
      <c r="J115" s="17">
        <v>175702.2</v>
      </c>
      <c r="K115" s="17">
        <f t="shared" si="1"/>
        <v>42871.772371855099</v>
      </c>
    </row>
    <row r="116" spans="1:11" x14ac:dyDescent="0.2">
      <c r="A116" s="15">
        <v>700</v>
      </c>
      <c r="B116" s="1" t="s">
        <v>220</v>
      </c>
      <c r="C116" s="6">
        <v>1</v>
      </c>
      <c r="D116" s="16">
        <v>28</v>
      </c>
      <c r="E116" s="17">
        <v>676.99999999322995</v>
      </c>
      <c r="F116" s="17">
        <v>7809437</v>
      </c>
      <c r="G116" s="17">
        <v>772678</v>
      </c>
      <c r="H116" s="17">
        <v>26254</v>
      </c>
      <c r="I116" s="17">
        <v>746424</v>
      </c>
      <c r="J116" s="17">
        <v>100048</v>
      </c>
      <c r="K116" s="17">
        <f t="shared" si="1"/>
        <v>73794</v>
      </c>
    </row>
    <row r="117" spans="1:11" x14ac:dyDescent="0.2">
      <c r="A117" s="9">
        <v>209</v>
      </c>
      <c r="B117" s="6" t="s">
        <v>115</v>
      </c>
      <c r="C117" s="6">
        <v>1</v>
      </c>
      <c r="D117" s="16">
        <v>67</v>
      </c>
      <c r="E117" s="17">
        <v>1444</v>
      </c>
      <c r="F117" s="17">
        <v>5053318</v>
      </c>
      <c r="G117" s="17">
        <v>1049330</v>
      </c>
      <c r="H117" s="17">
        <v>85383.597347422066</v>
      </c>
      <c r="I117" s="17">
        <v>963946.40265257796</v>
      </c>
      <c r="J117" s="17">
        <v>228947.6</v>
      </c>
      <c r="K117" s="17">
        <f t="shared" si="1"/>
        <v>143564.00265257794</v>
      </c>
    </row>
    <row r="118" spans="1:11" x14ac:dyDescent="0.2">
      <c r="A118" s="9">
        <v>20</v>
      </c>
      <c r="B118" s="6" t="s">
        <v>12</v>
      </c>
      <c r="C118" s="6">
        <v>1</v>
      </c>
      <c r="D118" s="16">
        <v>265</v>
      </c>
      <c r="E118" s="17">
        <v>5444</v>
      </c>
      <c r="F118" s="17">
        <v>51296149</v>
      </c>
      <c r="G118" s="17">
        <v>3840199</v>
      </c>
      <c r="H118" s="17">
        <v>619924.26035762916</v>
      </c>
      <c r="I118" s="17">
        <v>3220274.739642371</v>
      </c>
      <c r="J118" s="17">
        <v>1051980.2</v>
      </c>
      <c r="K118" s="17">
        <f t="shared" si="1"/>
        <v>432055.93964237079</v>
      </c>
    </row>
    <row r="119" spans="1:11" x14ac:dyDescent="0.2">
      <c r="A119" s="9">
        <v>142</v>
      </c>
      <c r="B119" s="6" t="s">
        <v>74</v>
      </c>
      <c r="C119" s="6">
        <v>1</v>
      </c>
      <c r="D119" s="16">
        <v>29</v>
      </c>
      <c r="E119" s="17">
        <v>928</v>
      </c>
      <c r="F119" s="17">
        <v>8741934</v>
      </c>
      <c r="G119" s="17">
        <v>589502</v>
      </c>
      <c r="H119" s="17">
        <v>42001.863923258941</v>
      </c>
      <c r="I119" s="17">
        <v>547500.13607674104</v>
      </c>
      <c r="J119" s="17">
        <v>99778.200000000012</v>
      </c>
      <c r="K119" s="17">
        <f t="shared" si="1"/>
        <v>57776.33607674107</v>
      </c>
    </row>
    <row r="120" spans="1:11" x14ac:dyDescent="0.2">
      <c r="A120" s="9">
        <v>616</v>
      </c>
      <c r="B120" s="6" t="s">
        <v>200</v>
      </c>
      <c r="C120" s="6">
        <v>1</v>
      </c>
      <c r="D120" s="16">
        <v>62</v>
      </c>
      <c r="E120" s="17">
        <v>1737</v>
      </c>
      <c r="F120" s="17">
        <v>12571064</v>
      </c>
      <c r="G120" s="17">
        <v>918798</v>
      </c>
      <c r="H120" s="17">
        <v>58135</v>
      </c>
      <c r="I120" s="17">
        <v>860663</v>
      </c>
      <c r="J120" s="17">
        <v>77274.2</v>
      </c>
      <c r="K120" s="17">
        <f t="shared" si="1"/>
        <v>19139.199999999997</v>
      </c>
    </row>
    <row r="121" spans="1:11" x14ac:dyDescent="0.2">
      <c r="A121" s="9">
        <v>128</v>
      </c>
      <c r="B121" s="6" t="s">
        <v>66</v>
      </c>
      <c r="C121" s="6">
        <v>1</v>
      </c>
      <c r="D121" s="16">
        <v>356</v>
      </c>
      <c r="E121" s="17">
        <v>8237</v>
      </c>
      <c r="F121" s="17">
        <v>42109344</v>
      </c>
      <c r="G121" s="17">
        <v>4254533</v>
      </c>
      <c r="H121" s="17">
        <v>525721.7677753506</v>
      </c>
      <c r="I121" s="17">
        <v>3728811.2322246493</v>
      </c>
      <c r="J121" s="17">
        <v>963082.4</v>
      </c>
      <c r="K121" s="17">
        <f t="shared" si="1"/>
        <v>437360.63222464942</v>
      </c>
    </row>
    <row r="122" spans="1:11" x14ac:dyDescent="0.2">
      <c r="A122" s="9">
        <v>645</v>
      </c>
      <c r="B122" s="6" t="s">
        <v>207</v>
      </c>
      <c r="C122" s="6">
        <v>1</v>
      </c>
      <c r="D122" s="16">
        <v>132</v>
      </c>
      <c r="E122" s="17">
        <v>3388</v>
      </c>
      <c r="F122" s="17">
        <v>32486327</v>
      </c>
      <c r="G122" s="17">
        <v>2113578</v>
      </c>
      <c r="H122" s="17">
        <v>222185.30207929533</v>
      </c>
      <c r="I122" s="17">
        <v>1891392.6979207047</v>
      </c>
      <c r="J122" s="17">
        <v>347074.6</v>
      </c>
      <c r="K122" s="17">
        <f t="shared" si="1"/>
        <v>124889.29792070464</v>
      </c>
    </row>
    <row r="123" spans="1:11" x14ac:dyDescent="0.2">
      <c r="A123" s="9">
        <v>248</v>
      </c>
      <c r="B123" s="6" t="s">
        <v>138</v>
      </c>
      <c r="C123" s="6">
        <v>1</v>
      </c>
      <c r="D123" s="16">
        <v>433</v>
      </c>
      <c r="E123" s="17">
        <v>7991</v>
      </c>
      <c r="F123" s="17">
        <v>34860627</v>
      </c>
      <c r="G123" s="17">
        <v>6232429</v>
      </c>
      <c r="H123" s="17">
        <v>640443.39697140921</v>
      </c>
      <c r="I123" s="17">
        <v>5591985.6030285908</v>
      </c>
      <c r="J123" s="17">
        <v>2074120.4</v>
      </c>
      <c r="K123" s="17">
        <f t="shared" si="1"/>
        <v>1433677.0030285907</v>
      </c>
    </row>
    <row r="124" spans="1:11" x14ac:dyDescent="0.2">
      <c r="A124" s="9">
        <v>100</v>
      </c>
      <c r="B124" s="6" t="s">
        <v>55</v>
      </c>
      <c r="C124" s="6">
        <v>1</v>
      </c>
      <c r="D124" s="16">
        <v>359</v>
      </c>
      <c r="E124" s="17">
        <v>9348</v>
      </c>
      <c r="F124" s="17">
        <v>63283830</v>
      </c>
      <c r="G124" s="17">
        <v>5764594</v>
      </c>
      <c r="H124" s="17">
        <v>536578.1445000926</v>
      </c>
      <c r="I124" s="17">
        <v>5228015.8554999074</v>
      </c>
      <c r="J124" s="17">
        <v>816173.6</v>
      </c>
      <c r="K124" s="17">
        <f t="shared" si="1"/>
        <v>279595.45549990737</v>
      </c>
    </row>
    <row r="125" spans="1:11" x14ac:dyDescent="0.2">
      <c r="A125" s="15">
        <v>336</v>
      </c>
      <c r="B125" s="1" t="s">
        <v>185</v>
      </c>
      <c r="C125" s="6">
        <v>1</v>
      </c>
      <c r="D125" s="16">
        <v>291</v>
      </c>
      <c r="E125" s="17">
        <v>5976</v>
      </c>
      <c r="F125" s="17">
        <v>54222905</v>
      </c>
      <c r="G125" s="17">
        <v>4250719</v>
      </c>
      <c r="H125" s="17">
        <v>611697.18249187246</v>
      </c>
      <c r="I125" s="17">
        <v>3639021.8175081275</v>
      </c>
      <c r="J125" s="17">
        <v>1619737.8</v>
      </c>
      <c r="K125" s="17">
        <f t="shared" si="1"/>
        <v>1008040.6175081276</v>
      </c>
    </row>
    <row r="126" spans="1:11" hidden="1" x14ac:dyDescent="0.2">
      <c r="A126" s="9">
        <v>230</v>
      </c>
      <c r="B126" s="6" t="s">
        <v>346</v>
      </c>
      <c r="C126" s="6">
        <v>1</v>
      </c>
      <c r="D126" s="16">
        <v>0</v>
      </c>
      <c r="E126" s="17">
        <v>82</v>
      </c>
      <c r="F126" s="17">
        <v>687532</v>
      </c>
      <c r="G126" s="17">
        <v>0</v>
      </c>
      <c r="H126" s="17">
        <v>0</v>
      </c>
      <c r="I126" s="17">
        <v>0</v>
      </c>
      <c r="J126" s="17">
        <v>9037.6</v>
      </c>
      <c r="K126" s="17">
        <f t="shared" si="1"/>
        <v>9037.6</v>
      </c>
    </row>
    <row r="127" spans="1:11" x14ac:dyDescent="0.2">
      <c r="A127" s="9">
        <v>712</v>
      </c>
      <c r="B127" s="6" t="s">
        <v>223</v>
      </c>
      <c r="C127" s="6">
        <v>1</v>
      </c>
      <c r="D127" s="16">
        <v>68</v>
      </c>
      <c r="E127" s="17">
        <v>1846</v>
      </c>
      <c r="F127" s="17">
        <v>17031398</v>
      </c>
      <c r="G127" s="17">
        <v>1310303</v>
      </c>
      <c r="H127" s="17">
        <v>70819.130499095816</v>
      </c>
      <c r="I127" s="17">
        <v>1239483.8695009041</v>
      </c>
      <c r="J127" s="17">
        <v>169951.4</v>
      </c>
      <c r="K127" s="17">
        <f t="shared" si="1"/>
        <v>99132.269500904178</v>
      </c>
    </row>
    <row r="128" spans="1:11" x14ac:dyDescent="0.2">
      <c r="A128" s="9">
        <v>715</v>
      </c>
      <c r="B128" s="6" t="s">
        <v>224</v>
      </c>
      <c r="C128" s="6">
        <v>1</v>
      </c>
      <c r="D128" s="16">
        <v>12</v>
      </c>
      <c r="E128" s="17">
        <v>1083</v>
      </c>
      <c r="F128" s="17">
        <v>8401578</v>
      </c>
      <c r="G128" s="17">
        <v>244195</v>
      </c>
      <c r="H128" s="17">
        <v>11251</v>
      </c>
      <c r="I128" s="17">
        <v>232944</v>
      </c>
      <c r="J128" s="17">
        <v>11251</v>
      </c>
      <c r="K128" s="17">
        <f t="shared" si="1"/>
        <v>0</v>
      </c>
    </row>
    <row r="129" spans="1:11" x14ac:dyDescent="0.2">
      <c r="A129" s="9">
        <v>158</v>
      </c>
      <c r="B129" s="6" t="s">
        <v>83</v>
      </c>
      <c r="C129" s="6">
        <v>1</v>
      </c>
      <c r="D129" s="16">
        <v>62</v>
      </c>
      <c r="E129" s="17">
        <v>1612</v>
      </c>
      <c r="F129" s="17">
        <v>13448982</v>
      </c>
      <c r="G129" s="17">
        <v>1024936</v>
      </c>
      <c r="H129" s="17">
        <v>121447.19315779526</v>
      </c>
      <c r="I129" s="17">
        <v>903488.80684220477</v>
      </c>
      <c r="J129" s="17">
        <v>217629.8</v>
      </c>
      <c r="K129" s="17">
        <f t="shared" si="1"/>
        <v>96182.606842204725</v>
      </c>
    </row>
    <row r="130" spans="1:11" x14ac:dyDescent="0.2">
      <c r="A130" s="9">
        <v>238</v>
      </c>
      <c r="B130" s="6" t="s">
        <v>131</v>
      </c>
      <c r="C130" s="6">
        <v>1</v>
      </c>
      <c r="D130" s="16">
        <v>42</v>
      </c>
      <c r="E130" s="17">
        <v>702</v>
      </c>
      <c r="F130" s="17">
        <v>5127708</v>
      </c>
      <c r="G130" s="17">
        <v>756632</v>
      </c>
      <c r="H130" s="17">
        <v>117137.75333578639</v>
      </c>
      <c r="I130" s="17">
        <v>639494.2466642136</v>
      </c>
      <c r="J130" s="17">
        <v>349707</v>
      </c>
      <c r="K130" s="17">
        <f t="shared" si="1"/>
        <v>232569.2466642136</v>
      </c>
    </row>
    <row r="131" spans="1:11" x14ac:dyDescent="0.2">
      <c r="A131" s="9">
        <v>242</v>
      </c>
      <c r="B131" s="6" t="s">
        <v>134</v>
      </c>
      <c r="C131" s="6">
        <v>1</v>
      </c>
      <c r="D131" s="16">
        <v>6</v>
      </c>
      <c r="E131" s="17">
        <v>110</v>
      </c>
      <c r="F131" s="17">
        <v>1144166</v>
      </c>
      <c r="G131" s="17">
        <v>312454</v>
      </c>
      <c r="H131" s="17">
        <v>5626</v>
      </c>
      <c r="I131" s="17">
        <v>306828</v>
      </c>
      <c r="J131" s="17">
        <v>144978.4</v>
      </c>
      <c r="K131" s="17">
        <f t="shared" si="1"/>
        <v>139352.4</v>
      </c>
    </row>
    <row r="132" spans="1:11" x14ac:dyDescent="0.2">
      <c r="A132" s="9">
        <v>285</v>
      </c>
      <c r="B132" s="6" t="s">
        <v>156</v>
      </c>
      <c r="C132" s="6">
        <v>1</v>
      </c>
      <c r="D132" s="16">
        <v>144</v>
      </c>
      <c r="E132" s="17">
        <v>3643</v>
      </c>
      <c r="F132" s="17">
        <v>26370325</v>
      </c>
      <c r="G132" s="17">
        <v>2133456</v>
      </c>
      <c r="H132" s="17">
        <v>225903.68055631424</v>
      </c>
      <c r="I132" s="17">
        <v>1907552.3194436857</v>
      </c>
      <c r="J132" s="17">
        <v>652208</v>
      </c>
      <c r="K132" s="17">
        <f t="shared" ref="K132:K195" si="2">J132-H132</f>
        <v>426304.31944368576</v>
      </c>
    </row>
    <row r="133" spans="1:11" x14ac:dyDescent="0.2">
      <c r="A133" s="9">
        <v>97</v>
      </c>
      <c r="B133" s="6" t="s">
        <v>52</v>
      </c>
      <c r="C133" s="6">
        <v>1</v>
      </c>
      <c r="D133" s="16">
        <v>228</v>
      </c>
      <c r="E133" s="17">
        <v>5798</v>
      </c>
      <c r="F133" s="17">
        <v>18599162</v>
      </c>
      <c r="G133" s="17">
        <v>3034041</v>
      </c>
      <c r="H133" s="17">
        <v>522737.20608976635</v>
      </c>
      <c r="I133" s="17">
        <v>2511303.7939102338</v>
      </c>
      <c r="J133" s="17">
        <v>929432.79999999993</v>
      </c>
      <c r="K133" s="17">
        <f t="shared" si="2"/>
        <v>406695.59391023358</v>
      </c>
    </row>
    <row r="134" spans="1:11" x14ac:dyDescent="0.2">
      <c r="A134" s="9">
        <v>683</v>
      </c>
      <c r="B134" s="6" t="s">
        <v>217</v>
      </c>
      <c r="C134" s="6">
        <v>1</v>
      </c>
      <c r="D134" s="16">
        <v>18</v>
      </c>
      <c r="E134" s="17">
        <v>663</v>
      </c>
      <c r="F134" s="17">
        <v>4957708</v>
      </c>
      <c r="G134" s="17">
        <v>340516</v>
      </c>
      <c r="H134" s="17">
        <v>16879</v>
      </c>
      <c r="I134" s="17">
        <v>323637</v>
      </c>
      <c r="J134" s="17">
        <v>53479.8</v>
      </c>
      <c r="K134" s="17">
        <f t="shared" si="2"/>
        <v>36600.800000000003</v>
      </c>
    </row>
    <row r="135" spans="1:11" x14ac:dyDescent="0.2">
      <c r="A135" s="9">
        <v>172</v>
      </c>
      <c r="B135" s="6" t="s">
        <v>95</v>
      </c>
      <c r="C135" s="6">
        <v>1</v>
      </c>
      <c r="D135" s="16">
        <v>50</v>
      </c>
      <c r="E135" s="17">
        <v>1647</v>
      </c>
      <c r="F135" s="17">
        <v>15124670</v>
      </c>
      <c r="G135" s="17">
        <v>911520</v>
      </c>
      <c r="H135" s="17">
        <v>89215.389771407004</v>
      </c>
      <c r="I135" s="17">
        <v>822304.610228593</v>
      </c>
      <c r="J135" s="17">
        <v>166592.79999999999</v>
      </c>
      <c r="K135" s="17">
        <f t="shared" si="2"/>
        <v>77377.410228592984</v>
      </c>
    </row>
    <row r="136" spans="1:11" x14ac:dyDescent="0.2">
      <c r="A136" s="9">
        <v>174</v>
      </c>
      <c r="B136" s="6" t="s">
        <v>96</v>
      </c>
      <c r="C136" s="6">
        <v>1</v>
      </c>
      <c r="D136" s="16">
        <v>68</v>
      </c>
      <c r="E136" s="17">
        <v>1364</v>
      </c>
      <c r="F136" s="17">
        <v>10005157</v>
      </c>
      <c r="G136" s="17">
        <v>1119489</v>
      </c>
      <c r="H136" s="17">
        <v>192923.77062304982</v>
      </c>
      <c r="I136" s="17">
        <v>926565.22937695018</v>
      </c>
      <c r="J136" s="17">
        <v>497426.19999999995</v>
      </c>
      <c r="K136" s="17">
        <f t="shared" si="2"/>
        <v>304502.42937695014</v>
      </c>
    </row>
    <row r="137" spans="1:11" x14ac:dyDescent="0.2">
      <c r="A137" s="9">
        <v>133</v>
      </c>
      <c r="B137" s="6" t="s">
        <v>68</v>
      </c>
      <c r="C137" s="6">
        <v>1</v>
      </c>
      <c r="D137" s="16">
        <v>40</v>
      </c>
      <c r="E137" s="17">
        <v>1288</v>
      </c>
      <c r="F137" s="17">
        <v>7861744</v>
      </c>
      <c r="G137" s="17">
        <v>616701</v>
      </c>
      <c r="H137" s="17">
        <v>37510</v>
      </c>
      <c r="I137" s="17">
        <v>579191</v>
      </c>
      <c r="J137" s="17">
        <v>174515</v>
      </c>
      <c r="K137" s="17">
        <f t="shared" si="2"/>
        <v>137005</v>
      </c>
    </row>
    <row r="138" spans="1:11" x14ac:dyDescent="0.2">
      <c r="A138" s="9">
        <v>61</v>
      </c>
      <c r="B138" s="6" t="s">
        <v>30</v>
      </c>
      <c r="C138" s="6">
        <v>1</v>
      </c>
      <c r="D138" s="16">
        <v>285</v>
      </c>
      <c r="E138" s="17">
        <v>7666</v>
      </c>
      <c r="F138" s="17">
        <v>30513907</v>
      </c>
      <c r="G138" s="17">
        <v>3923942</v>
      </c>
      <c r="H138" s="17">
        <v>516373.55286941334</v>
      </c>
      <c r="I138" s="17">
        <v>3407568.4471305865</v>
      </c>
      <c r="J138" s="17">
        <v>1007979.8</v>
      </c>
      <c r="K138" s="17">
        <f t="shared" si="2"/>
        <v>491606.24713058671</v>
      </c>
    </row>
    <row r="139" spans="1:11" x14ac:dyDescent="0.2">
      <c r="A139" s="9">
        <v>64</v>
      </c>
      <c r="B139" s="6" t="s">
        <v>32</v>
      </c>
      <c r="C139" s="6">
        <v>1</v>
      </c>
      <c r="D139" s="16">
        <v>79</v>
      </c>
      <c r="E139" s="17">
        <v>2022</v>
      </c>
      <c r="F139" s="17">
        <v>10670037</v>
      </c>
      <c r="G139" s="17">
        <v>1015805</v>
      </c>
      <c r="H139" s="17">
        <v>139051.25738399581</v>
      </c>
      <c r="I139" s="17">
        <v>876753.74261600419</v>
      </c>
      <c r="J139" s="17">
        <v>286521.40000000002</v>
      </c>
      <c r="K139" s="17">
        <f t="shared" si="2"/>
        <v>147470.14261600422</v>
      </c>
    </row>
    <row r="140" spans="1:11" x14ac:dyDescent="0.2">
      <c r="A140" s="9">
        <v>154</v>
      </c>
      <c r="B140" s="6" t="s">
        <v>81</v>
      </c>
      <c r="C140" s="6">
        <v>1</v>
      </c>
      <c r="D140" s="16">
        <v>6</v>
      </c>
      <c r="E140" s="17">
        <v>112</v>
      </c>
      <c r="F140" s="17">
        <v>885170</v>
      </c>
      <c r="G140" s="17">
        <v>128548</v>
      </c>
      <c r="H140" s="17">
        <v>13301.985427456511</v>
      </c>
      <c r="I140" s="17">
        <v>115246.01457254348</v>
      </c>
      <c r="J140" s="17">
        <v>44870</v>
      </c>
      <c r="K140" s="17">
        <f t="shared" si="2"/>
        <v>31568.014572543489</v>
      </c>
    </row>
    <row r="141" spans="1:11" x14ac:dyDescent="0.2">
      <c r="A141" s="9">
        <v>31</v>
      </c>
      <c r="B141" s="6" t="s">
        <v>18</v>
      </c>
      <c r="C141" s="6">
        <v>1</v>
      </c>
      <c r="D141" s="16">
        <v>117</v>
      </c>
      <c r="E141" s="17">
        <v>4866</v>
      </c>
      <c r="F141" s="17">
        <v>39371685</v>
      </c>
      <c r="G141" s="17">
        <v>1889079</v>
      </c>
      <c r="H141" s="17">
        <v>109710</v>
      </c>
      <c r="I141" s="17">
        <v>1779369</v>
      </c>
      <c r="J141" s="17">
        <v>152329.60000000001</v>
      </c>
      <c r="K141" s="17">
        <f t="shared" si="2"/>
        <v>42619.600000000006</v>
      </c>
    </row>
    <row r="142" spans="1:11" x14ac:dyDescent="0.2">
      <c r="A142" s="9">
        <v>760</v>
      </c>
      <c r="B142" s="6" t="s">
        <v>235</v>
      </c>
      <c r="C142" s="6">
        <v>1</v>
      </c>
      <c r="D142" s="16">
        <v>65</v>
      </c>
      <c r="E142" s="17">
        <v>1726.9999999827301</v>
      </c>
      <c r="F142" s="17">
        <v>12966860</v>
      </c>
      <c r="G142" s="17">
        <v>935475</v>
      </c>
      <c r="H142" s="17">
        <v>161766.88776583667</v>
      </c>
      <c r="I142" s="17">
        <v>773708.11223416333</v>
      </c>
      <c r="J142" s="17">
        <v>303539.40000000002</v>
      </c>
      <c r="K142" s="17">
        <f t="shared" si="2"/>
        <v>141772.51223416335</v>
      </c>
    </row>
    <row r="143" spans="1:11" x14ac:dyDescent="0.2">
      <c r="A143" s="9">
        <v>253</v>
      </c>
      <c r="B143" s="6" t="s">
        <v>140</v>
      </c>
      <c r="C143" s="6">
        <v>1</v>
      </c>
      <c r="D143" s="16">
        <v>2</v>
      </c>
      <c r="E143" s="17">
        <v>48</v>
      </c>
      <c r="F143" s="17">
        <v>480588</v>
      </c>
      <c r="G143" s="17">
        <v>67314</v>
      </c>
      <c r="H143" s="17">
        <v>1876</v>
      </c>
      <c r="I143" s="17">
        <v>65438</v>
      </c>
      <c r="J143" s="17">
        <v>26350.6</v>
      </c>
      <c r="K143" s="17">
        <f t="shared" si="2"/>
        <v>24474.6</v>
      </c>
    </row>
    <row r="144" spans="1:11" x14ac:dyDescent="0.2">
      <c r="A144" s="9">
        <v>750</v>
      </c>
      <c r="B144" s="6" t="s">
        <v>232</v>
      </c>
      <c r="C144" s="6">
        <v>1</v>
      </c>
      <c r="D144" s="16">
        <v>24</v>
      </c>
      <c r="E144" s="17">
        <v>688</v>
      </c>
      <c r="F144" s="17">
        <v>4812665</v>
      </c>
      <c r="G144" s="17">
        <v>455285</v>
      </c>
      <c r="H144" s="17">
        <v>63725.477013780757</v>
      </c>
      <c r="I144" s="17">
        <v>391559.52298621926</v>
      </c>
      <c r="J144" s="17">
        <v>146693.4</v>
      </c>
      <c r="K144" s="17">
        <f t="shared" si="2"/>
        <v>82967.92298621923</v>
      </c>
    </row>
    <row r="145" spans="1:11" x14ac:dyDescent="0.2">
      <c r="A145" s="9">
        <v>277</v>
      </c>
      <c r="B145" s="6" t="s">
        <v>152</v>
      </c>
      <c r="C145" s="6">
        <v>1</v>
      </c>
      <c r="D145" s="16">
        <v>95</v>
      </c>
      <c r="E145" s="17">
        <v>2324</v>
      </c>
      <c r="F145" s="17">
        <v>7846557</v>
      </c>
      <c r="G145" s="17">
        <v>1193970</v>
      </c>
      <c r="H145" s="17">
        <v>233466.37909531017</v>
      </c>
      <c r="I145" s="17">
        <v>960503.62090468989</v>
      </c>
      <c r="J145" s="17">
        <v>701667.6</v>
      </c>
      <c r="K145" s="17">
        <f t="shared" si="2"/>
        <v>468201.22090468981</v>
      </c>
    </row>
    <row r="146" spans="1:11" x14ac:dyDescent="0.2">
      <c r="A146" s="9">
        <v>212</v>
      </c>
      <c r="B146" s="6" t="s">
        <v>118</v>
      </c>
      <c r="C146" s="6">
        <v>1</v>
      </c>
      <c r="D146" s="16">
        <v>163</v>
      </c>
      <c r="E146" s="17">
        <v>4179</v>
      </c>
      <c r="F146" s="17">
        <v>26972001</v>
      </c>
      <c r="G146" s="17">
        <v>2259642</v>
      </c>
      <c r="H146" s="17">
        <v>319228.95401945023</v>
      </c>
      <c r="I146" s="17">
        <v>1940413.0459805499</v>
      </c>
      <c r="J146" s="17">
        <v>804253.79999999993</v>
      </c>
      <c r="K146" s="17">
        <f t="shared" si="2"/>
        <v>485024.8459805497</v>
      </c>
    </row>
    <row r="147" spans="1:11" x14ac:dyDescent="0.2">
      <c r="A147" s="15">
        <v>284</v>
      </c>
      <c r="B147" s="1" t="s">
        <v>155</v>
      </c>
      <c r="C147" s="6">
        <v>1</v>
      </c>
      <c r="D147" s="16">
        <v>100</v>
      </c>
      <c r="E147" s="17">
        <v>2464</v>
      </c>
      <c r="F147" s="17">
        <v>21654643</v>
      </c>
      <c r="G147" s="17">
        <v>1548739</v>
      </c>
      <c r="H147" s="17">
        <v>272077.65368026495</v>
      </c>
      <c r="I147" s="17">
        <v>1276661.3463197351</v>
      </c>
      <c r="J147" s="17">
        <v>577708</v>
      </c>
      <c r="K147" s="17">
        <f t="shared" si="2"/>
        <v>305630.34631973505</v>
      </c>
    </row>
    <row r="148" spans="1:11" x14ac:dyDescent="0.2">
      <c r="A148" s="9">
        <v>91</v>
      </c>
      <c r="B148" s="6" t="s">
        <v>47</v>
      </c>
      <c r="C148" s="6">
        <v>1</v>
      </c>
      <c r="D148" s="16">
        <v>5</v>
      </c>
      <c r="E148" s="17">
        <v>217</v>
      </c>
      <c r="F148" s="17">
        <v>1881667</v>
      </c>
      <c r="G148" s="17">
        <v>124308</v>
      </c>
      <c r="H148" s="17">
        <v>4690</v>
      </c>
      <c r="I148" s="17">
        <v>119618</v>
      </c>
      <c r="J148" s="17">
        <v>4690</v>
      </c>
      <c r="K148" s="17">
        <f t="shared" si="2"/>
        <v>0</v>
      </c>
    </row>
    <row r="149" spans="1:11" x14ac:dyDescent="0.2">
      <c r="A149" s="9">
        <v>236</v>
      </c>
      <c r="B149" s="6" t="s">
        <v>130</v>
      </c>
      <c r="C149" s="6">
        <v>1</v>
      </c>
      <c r="D149" s="16">
        <v>166</v>
      </c>
      <c r="E149" s="17">
        <v>6022</v>
      </c>
      <c r="F149" s="17">
        <v>28171219</v>
      </c>
      <c r="G149" s="17">
        <v>2547710</v>
      </c>
      <c r="H149" s="17">
        <v>251342.33118275966</v>
      </c>
      <c r="I149" s="17">
        <v>2296367.6688172403</v>
      </c>
      <c r="J149" s="17">
        <v>466058</v>
      </c>
      <c r="K149" s="17">
        <f t="shared" si="2"/>
        <v>214715.66881724034</v>
      </c>
    </row>
    <row r="150" spans="1:11" x14ac:dyDescent="0.2">
      <c r="A150" s="9">
        <v>68</v>
      </c>
      <c r="B150" s="6" t="s">
        <v>35</v>
      </c>
      <c r="C150" s="6">
        <v>1</v>
      </c>
      <c r="D150" s="16">
        <v>1</v>
      </c>
      <c r="E150" s="17">
        <v>86</v>
      </c>
      <c r="F150" s="17">
        <v>810562</v>
      </c>
      <c r="G150" s="17">
        <v>26158</v>
      </c>
      <c r="H150" s="17">
        <v>15194.451320454617</v>
      </c>
      <c r="I150" s="17">
        <v>10963.548679545383</v>
      </c>
      <c r="J150" s="17">
        <v>29879.200000000001</v>
      </c>
      <c r="K150" s="17">
        <f t="shared" si="2"/>
        <v>14684.748679545384</v>
      </c>
    </row>
    <row r="151" spans="1:11" x14ac:dyDescent="0.2">
      <c r="A151" s="9">
        <v>52</v>
      </c>
      <c r="B151" s="6" t="s">
        <v>27</v>
      </c>
      <c r="C151" s="6">
        <v>1</v>
      </c>
      <c r="D151" s="16">
        <v>58</v>
      </c>
      <c r="E151" s="17">
        <v>1582</v>
      </c>
      <c r="F151" s="17">
        <v>9062138</v>
      </c>
      <c r="G151" s="17">
        <v>921558</v>
      </c>
      <c r="H151" s="17">
        <v>220922.0583115184</v>
      </c>
      <c r="I151" s="17">
        <v>700635.9416884816</v>
      </c>
      <c r="J151" s="17">
        <v>401811</v>
      </c>
      <c r="K151" s="17">
        <f t="shared" si="2"/>
        <v>180888.9416884816</v>
      </c>
    </row>
    <row r="152" spans="1:11" x14ac:dyDescent="0.2">
      <c r="A152" s="9">
        <v>127</v>
      </c>
      <c r="B152" s="6" t="s">
        <v>65</v>
      </c>
      <c r="C152" s="6">
        <v>1</v>
      </c>
      <c r="D152" s="16">
        <v>12</v>
      </c>
      <c r="E152" s="17">
        <v>347</v>
      </c>
      <c r="F152" s="17">
        <v>3053395</v>
      </c>
      <c r="G152" s="17">
        <v>170734</v>
      </c>
      <c r="H152" s="17">
        <v>34685.568742433155</v>
      </c>
      <c r="I152" s="17">
        <v>136048.43125756684</v>
      </c>
      <c r="J152" s="17">
        <v>57907</v>
      </c>
      <c r="K152" s="17">
        <f t="shared" si="2"/>
        <v>23221.431257566845</v>
      </c>
    </row>
    <row r="153" spans="1:11" x14ac:dyDescent="0.2">
      <c r="A153" s="9">
        <v>310</v>
      </c>
      <c r="B153" s="6" t="s">
        <v>172</v>
      </c>
      <c r="C153" s="6">
        <v>1</v>
      </c>
      <c r="D153" s="16">
        <v>96</v>
      </c>
      <c r="E153" s="17">
        <v>2429</v>
      </c>
      <c r="F153" s="17">
        <v>18151699</v>
      </c>
      <c r="G153" s="17">
        <v>1520104</v>
      </c>
      <c r="H153" s="17">
        <v>278455.83918020886</v>
      </c>
      <c r="I153" s="17">
        <v>1241648.1608197913</v>
      </c>
      <c r="J153" s="17">
        <v>629631.4</v>
      </c>
      <c r="K153" s="17">
        <f t="shared" si="2"/>
        <v>351175.56081979116</v>
      </c>
    </row>
    <row r="154" spans="1:11" x14ac:dyDescent="0.2">
      <c r="A154" s="9">
        <v>300</v>
      </c>
      <c r="B154" s="6" t="s">
        <v>165</v>
      </c>
      <c r="C154" s="6">
        <v>1</v>
      </c>
      <c r="D154" s="16">
        <v>4</v>
      </c>
      <c r="E154" s="17">
        <v>220</v>
      </c>
      <c r="F154" s="17">
        <v>1894630</v>
      </c>
      <c r="G154" s="17">
        <v>135776</v>
      </c>
      <c r="H154" s="17">
        <v>3752</v>
      </c>
      <c r="I154" s="17">
        <v>132024</v>
      </c>
      <c r="J154" s="17">
        <v>12837.199999999999</v>
      </c>
      <c r="K154" s="17">
        <f t="shared" si="2"/>
        <v>9085.1999999999989</v>
      </c>
    </row>
    <row r="155" spans="1:11" x14ac:dyDescent="0.2">
      <c r="A155" s="9">
        <v>767</v>
      </c>
      <c r="B155" s="6" t="s">
        <v>237</v>
      </c>
      <c r="C155" s="6">
        <v>1</v>
      </c>
      <c r="D155" s="16">
        <v>54</v>
      </c>
      <c r="E155" s="17">
        <v>1554</v>
      </c>
      <c r="F155" s="17">
        <v>8498469</v>
      </c>
      <c r="G155" s="17">
        <v>718568</v>
      </c>
      <c r="H155" s="17">
        <v>140520.04262932303</v>
      </c>
      <c r="I155" s="17">
        <v>578047.95737067703</v>
      </c>
      <c r="J155" s="17">
        <v>380027</v>
      </c>
      <c r="K155" s="17">
        <f t="shared" si="2"/>
        <v>239506.95737067697</v>
      </c>
    </row>
    <row r="156" spans="1:11" x14ac:dyDescent="0.2">
      <c r="A156" s="9">
        <v>295</v>
      </c>
      <c r="B156" s="6" t="s">
        <v>162</v>
      </c>
      <c r="C156" s="6">
        <v>1</v>
      </c>
      <c r="D156" s="16">
        <v>67</v>
      </c>
      <c r="E156" s="17">
        <v>3402</v>
      </c>
      <c r="F156" s="17">
        <v>29512611</v>
      </c>
      <c r="G156" s="17">
        <v>1117347</v>
      </c>
      <c r="H156" s="17">
        <v>62826</v>
      </c>
      <c r="I156" s="17">
        <v>1054521</v>
      </c>
      <c r="J156" s="17">
        <v>92906.4</v>
      </c>
      <c r="K156" s="17">
        <f t="shared" si="2"/>
        <v>30080.399999999994</v>
      </c>
    </row>
    <row r="157" spans="1:11" x14ac:dyDescent="0.2">
      <c r="A157" s="9">
        <v>63</v>
      </c>
      <c r="B157" s="6" t="s">
        <v>31</v>
      </c>
      <c r="C157" s="6">
        <v>1</v>
      </c>
      <c r="D157" s="16">
        <v>2</v>
      </c>
      <c r="E157" s="17">
        <v>182</v>
      </c>
      <c r="F157" s="17">
        <v>685446</v>
      </c>
      <c r="G157" s="17">
        <v>24950</v>
      </c>
      <c r="H157" s="17">
        <v>1876</v>
      </c>
      <c r="I157" s="17">
        <v>23074</v>
      </c>
      <c r="J157" s="17">
        <v>5336.4</v>
      </c>
      <c r="K157" s="17">
        <f t="shared" si="2"/>
        <v>3460.3999999999996</v>
      </c>
    </row>
    <row r="158" spans="1:11" x14ac:dyDescent="0.2">
      <c r="A158" s="9">
        <v>773</v>
      </c>
      <c r="B158" s="6" t="s">
        <v>238</v>
      </c>
      <c r="C158" s="6">
        <v>1</v>
      </c>
      <c r="D158" s="16">
        <v>52</v>
      </c>
      <c r="E158" s="17">
        <v>2307</v>
      </c>
      <c r="F158" s="17">
        <v>21060563</v>
      </c>
      <c r="G158" s="17">
        <v>772236</v>
      </c>
      <c r="H158" s="17">
        <v>102324.00877561449</v>
      </c>
      <c r="I158" s="17">
        <v>669911.99122438557</v>
      </c>
      <c r="J158" s="17">
        <v>169120.4</v>
      </c>
      <c r="K158" s="17">
        <f t="shared" si="2"/>
        <v>66796.391224385501</v>
      </c>
    </row>
    <row r="159" spans="1:11" x14ac:dyDescent="0.2">
      <c r="A159" s="9">
        <v>343</v>
      </c>
      <c r="B159" s="6" t="s">
        <v>190</v>
      </c>
      <c r="C159" s="6">
        <v>1</v>
      </c>
      <c r="D159" s="16">
        <v>22</v>
      </c>
      <c r="E159" s="17">
        <v>1369</v>
      </c>
      <c r="F159" s="17">
        <v>5085773</v>
      </c>
      <c r="G159" s="17">
        <v>285972</v>
      </c>
      <c r="H159" s="17">
        <v>23730.015029396236</v>
      </c>
      <c r="I159" s="17">
        <v>262241.98497060378</v>
      </c>
      <c r="J159" s="17">
        <v>26114</v>
      </c>
      <c r="K159" s="17">
        <f t="shared" si="2"/>
        <v>2383.9849706037639</v>
      </c>
    </row>
    <row r="160" spans="1:11" x14ac:dyDescent="0.2">
      <c r="A160" s="9">
        <v>735</v>
      </c>
      <c r="B160" s="6" t="s">
        <v>229</v>
      </c>
      <c r="C160" s="6">
        <v>1</v>
      </c>
      <c r="D160" s="16">
        <v>59</v>
      </c>
      <c r="E160" s="17">
        <v>3153</v>
      </c>
      <c r="F160" s="17">
        <v>18529976</v>
      </c>
      <c r="G160" s="17">
        <v>930854</v>
      </c>
      <c r="H160" s="17">
        <v>55324</v>
      </c>
      <c r="I160" s="17">
        <v>875530</v>
      </c>
      <c r="J160" s="17">
        <v>75048.399999999994</v>
      </c>
      <c r="K160" s="17">
        <f t="shared" si="2"/>
        <v>19724.399999999994</v>
      </c>
    </row>
    <row r="161" spans="1:11" x14ac:dyDescent="0.2">
      <c r="A161" s="9">
        <v>56</v>
      </c>
      <c r="B161" s="6" t="s">
        <v>28</v>
      </c>
      <c r="C161" s="6">
        <v>1</v>
      </c>
      <c r="D161" s="16">
        <v>109</v>
      </c>
      <c r="E161" s="17">
        <v>5076</v>
      </c>
      <c r="F161" s="17">
        <v>42445789</v>
      </c>
      <c r="G161" s="17">
        <v>1587657</v>
      </c>
      <c r="H161" s="17">
        <v>103426.75134999605</v>
      </c>
      <c r="I161" s="17">
        <v>1484230.2486500039</v>
      </c>
      <c r="J161" s="17">
        <v>188744.2</v>
      </c>
      <c r="K161" s="17">
        <f t="shared" si="2"/>
        <v>85317.448650003964</v>
      </c>
    </row>
    <row r="162" spans="1:11" x14ac:dyDescent="0.2">
      <c r="A162" s="9">
        <v>96</v>
      </c>
      <c r="B162" s="6" t="s">
        <v>51</v>
      </c>
      <c r="C162" s="6">
        <v>1</v>
      </c>
      <c r="D162" s="16">
        <v>120</v>
      </c>
      <c r="E162" s="17">
        <v>3326</v>
      </c>
      <c r="F162" s="17">
        <v>31450637</v>
      </c>
      <c r="G162" s="17">
        <v>2220028</v>
      </c>
      <c r="H162" s="17">
        <v>446542.35828321456</v>
      </c>
      <c r="I162" s="17">
        <v>1773485.6417167855</v>
      </c>
      <c r="J162" s="17">
        <v>965753.4</v>
      </c>
      <c r="K162" s="17">
        <f t="shared" si="2"/>
        <v>519211.04171678546</v>
      </c>
    </row>
    <row r="163" spans="1:11" x14ac:dyDescent="0.2">
      <c r="A163" s="9">
        <v>191</v>
      </c>
      <c r="B163" s="6" t="s">
        <v>107</v>
      </c>
      <c r="C163" s="6">
        <v>1</v>
      </c>
      <c r="D163" s="16">
        <v>31</v>
      </c>
      <c r="E163" s="17">
        <v>936</v>
      </c>
      <c r="F163" s="17">
        <v>5746939</v>
      </c>
      <c r="G163" s="17">
        <v>462518</v>
      </c>
      <c r="H163" s="17">
        <v>67650.429217986908</v>
      </c>
      <c r="I163" s="17">
        <v>394867.57078201312</v>
      </c>
      <c r="J163" s="17">
        <v>239002</v>
      </c>
      <c r="K163" s="17">
        <f t="shared" si="2"/>
        <v>171351.57078201309</v>
      </c>
    </row>
    <row r="164" spans="1:11" x14ac:dyDescent="0.2">
      <c r="A164" s="9">
        <v>24</v>
      </c>
      <c r="B164" s="6" t="s">
        <v>14</v>
      </c>
      <c r="C164" s="6">
        <v>1</v>
      </c>
      <c r="D164" s="16">
        <v>41</v>
      </c>
      <c r="E164" s="17">
        <v>2310</v>
      </c>
      <c r="F164" s="17">
        <v>12048062</v>
      </c>
      <c r="G164" s="17">
        <v>553796</v>
      </c>
      <c r="H164" s="17">
        <v>50591.943650934569</v>
      </c>
      <c r="I164" s="17">
        <v>503204.05634906545</v>
      </c>
      <c r="J164" s="17">
        <v>59934</v>
      </c>
      <c r="K164" s="17">
        <f t="shared" si="2"/>
        <v>9342.0563490654313</v>
      </c>
    </row>
    <row r="165" spans="1:11" x14ac:dyDescent="0.2">
      <c r="A165" s="9">
        <v>167</v>
      </c>
      <c r="B165" s="6" t="s">
        <v>91</v>
      </c>
      <c r="C165" s="6">
        <v>1</v>
      </c>
      <c r="D165" s="16">
        <v>83</v>
      </c>
      <c r="E165" s="17">
        <v>3867</v>
      </c>
      <c r="F165" s="17">
        <v>28659688</v>
      </c>
      <c r="G165" s="17">
        <v>1336333</v>
      </c>
      <c r="H165" s="17">
        <v>166213.60648547355</v>
      </c>
      <c r="I165" s="17">
        <v>1170119.3935145265</v>
      </c>
      <c r="J165" s="17">
        <v>244928.6</v>
      </c>
      <c r="K165" s="17">
        <f t="shared" si="2"/>
        <v>78714.993514526461</v>
      </c>
    </row>
    <row r="166" spans="1:11" x14ac:dyDescent="0.2">
      <c r="A166" s="9">
        <v>620</v>
      </c>
      <c r="B166" s="6" t="s">
        <v>201</v>
      </c>
      <c r="C166" s="6">
        <v>1</v>
      </c>
      <c r="D166" s="16">
        <v>14</v>
      </c>
      <c r="E166" s="17">
        <v>954</v>
      </c>
      <c r="F166" s="17">
        <v>8048259</v>
      </c>
      <c r="G166" s="17">
        <v>219955</v>
      </c>
      <c r="H166" s="17">
        <v>18671.605281405929</v>
      </c>
      <c r="I166" s="17">
        <v>201283.39471859406</v>
      </c>
      <c r="J166" s="17">
        <v>32537.599999999999</v>
      </c>
      <c r="K166" s="17">
        <f t="shared" si="2"/>
        <v>13865.994718594069</v>
      </c>
    </row>
    <row r="167" spans="1:11" x14ac:dyDescent="0.2">
      <c r="A167" s="9">
        <v>350</v>
      </c>
      <c r="B167" s="6" t="s">
        <v>194</v>
      </c>
      <c r="C167" s="6">
        <v>1</v>
      </c>
      <c r="D167" s="16">
        <v>47</v>
      </c>
      <c r="E167" s="17">
        <v>908</v>
      </c>
      <c r="F167" s="17">
        <v>7590479</v>
      </c>
      <c r="G167" s="17">
        <v>797908</v>
      </c>
      <c r="H167" s="17">
        <v>207326.02197660325</v>
      </c>
      <c r="I167" s="17">
        <v>590581.9780233968</v>
      </c>
      <c r="J167" s="17">
        <v>482040.4</v>
      </c>
      <c r="K167" s="17">
        <f t="shared" si="2"/>
        <v>274714.37802339677</v>
      </c>
    </row>
    <row r="168" spans="1:11" x14ac:dyDescent="0.2">
      <c r="A168" s="9">
        <v>7</v>
      </c>
      <c r="B168" s="6" t="s">
        <v>4</v>
      </c>
      <c r="C168" s="6">
        <v>1</v>
      </c>
      <c r="D168" s="16">
        <v>57</v>
      </c>
      <c r="E168" s="17">
        <v>2112</v>
      </c>
      <c r="F168" s="17">
        <v>15621860</v>
      </c>
      <c r="G168" s="17">
        <v>797862</v>
      </c>
      <c r="H168" s="17">
        <v>103195.34476240797</v>
      </c>
      <c r="I168" s="17">
        <v>694666.65523759206</v>
      </c>
      <c r="J168" s="17">
        <v>227664.59999999998</v>
      </c>
      <c r="K168" s="17">
        <f t="shared" si="2"/>
        <v>124469.25523759201</v>
      </c>
    </row>
    <row r="169" spans="1:11" x14ac:dyDescent="0.2">
      <c r="A169" s="9">
        <v>673</v>
      </c>
      <c r="B169" s="6" t="s">
        <v>214</v>
      </c>
      <c r="C169" s="6">
        <v>1</v>
      </c>
      <c r="D169" s="16">
        <v>48</v>
      </c>
      <c r="E169" s="17">
        <v>2357</v>
      </c>
      <c r="F169" s="17">
        <v>19528829</v>
      </c>
      <c r="G169" s="17">
        <v>778757</v>
      </c>
      <c r="H169" s="17">
        <v>61198.155803588408</v>
      </c>
      <c r="I169" s="17">
        <v>717558.84419641155</v>
      </c>
      <c r="J169" s="17">
        <v>141663.79999999999</v>
      </c>
      <c r="K169" s="17">
        <f t="shared" si="2"/>
        <v>80465.64419641158</v>
      </c>
    </row>
    <row r="170" spans="1:11" x14ac:dyDescent="0.2">
      <c r="A170" s="9">
        <v>125</v>
      </c>
      <c r="B170" s="6" t="s">
        <v>64</v>
      </c>
      <c r="C170" s="6">
        <v>1</v>
      </c>
      <c r="D170" s="16">
        <v>24</v>
      </c>
      <c r="E170" s="17">
        <v>931</v>
      </c>
      <c r="F170" s="17">
        <v>7821672</v>
      </c>
      <c r="G170" s="17">
        <v>392561</v>
      </c>
      <c r="H170" s="17">
        <v>98911.552051120074</v>
      </c>
      <c r="I170" s="17">
        <v>293649.44794887991</v>
      </c>
      <c r="J170" s="17">
        <v>158457.20000000001</v>
      </c>
      <c r="K170" s="17">
        <f t="shared" si="2"/>
        <v>59545.647948879938</v>
      </c>
    </row>
    <row r="171" spans="1:11" x14ac:dyDescent="0.2">
      <c r="A171" s="9">
        <v>74</v>
      </c>
      <c r="B171" s="6" t="s">
        <v>39</v>
      </c>
      <c r="C171" s="6">
        <v>1</v>
      </c>
      <c r="D171" s="16">
        <v>5</v>
      </c>
      <c r="E171" s="17">
        <v>316</v>
      </c>
      <c r="F171" s="17">
        <v>2690443</v>
      </c>
      <c r="G171" s="17">
        <v>94289</v>
      </c>
      <c r="H171" s="17">
        <v>4689</v>
      </c>
      <c r="I171" s="17">
        <v>89600</v>
      </c>
      <c r="J171" s="17">
        <v>33208.400000000001</v>
      </c>
      <c r="K171" s="17">
        <f t="shared" si="2"/>
        <v>28519.4</v>
      </c>
    </row>
    <row r="172" spans="1:11" x14ac:dyDescent="0.2">
      <c r="A172" s="9">
        <v>25</v>
      </c>
      <c r="B172" s="6" t="s">
        <v>15</v>
      </c>
      <c r="C172" s="6">
        <v>1</v>
      </c>
      <c r="D172" s="16">
        <v>114</v>
      </c>
      <c r="E172" s="17">
        <v>2286</v>
      </c>
      <c r="F172" s="17">
        <v>16455942</v>
      </c>
      <c r="G172" s="17">
        <v>1765362</v>
      </c>
      <c r="H172" s="17">
        <v>619241.14405241725</v>
      </c>
      <c r="I172" s="17">
        <v>1146120.8559475827</v>
      </c>
      <c r="J172" s="17">
        <v>1191607.4000000001</v>
      </c>
      <c r="K172" s="17">
        <f t="shared" si="2"/>
        <v>572366.25594758289</v>
      </c>
    </row>
    <row r="173" spans="1:11" x14ac:dyDescent="0.2">
      <c r="A173" s="9">
        <v>162</v>
      </c>
      <c r="B173" s="6" t="s">
        <v>87</v>
      </c>
      <c r="C173" s="6">
        <v>1</v>
      </c>
      <c r="D173" s="16">
        <v>27</v>
      </c>
      <c r="E173" s="17">
        <v>1705</v>
      </c>
      <c r="F173" s="17">
        <v>10176765</v>
      </c>
      <c r="G173" s="17">
        <v>377481</v>
      </c>
      <c r="H173" s="17">
        <v>36344.85578927309</v>
      </c>
      <c r="I173" s="17">
        <v>341136.1442107269</v>
      </c>
      <c r="J173" s="17">
        <v>60431.199999999997</v>
      </c>
      <c r="K173" s="17">
        <f t="shared" si="2"/>
        <v>24086.344210726907</v>
      </c>
    </row>
    <row r="174" spans="1:11" x14ac:dyDescent="0.2">
      <c r="A174" s="9">
        <v>111</v>
      </c>
      <c r="B174" s="6" t="s">
        <v>59</v>
      </c>
      <c r="C174" s="6">
        <v>1</v>
      </c>
      <c r="D174" s="16">
        <v>22</v>
      </c>
      <c r="E174" s="17">
        <v>701</v>
      </c>
      <c r="F174" s="17">
        <v>4990654</v>
      </c>
      <c r="G174" s="17">
        <v>315721</v>
      </c>
      <c r="H174" s="17">
        <v>78344.755371310661</v>
      </c>
      <c r="I174" s="17">
        <v>237376.24462868934</v>
      </c>
      <c r="J174" s="17">
        <v>145873.60000000001</v>
      </c>
      <c r="K174" s="17">
        <f t="shared" si="2"/>
        <v>67528.844628689345</v>
      </c>
    </row>
    <row r="175" spans="1:11" x14ac:dyDescent="0.2">
      <c r="A175" s="9">
        <v>18</v>
      </c>
      <c r="B175" s="6" t="s">
        <v>11</v>
      </c>
      <c r="C175" s="6">
        <v>1</v>
      </c>
      <c r="D175" s="16">
        <v>12</v>
      </c>
      <c r="E175" s="17">
        <v>563</v>
      </c>
      <c r="F175" s="17">
        <v>4537696</v>
      </c>
      <c r="G175" s="17">
        <v>274609</v>
      </c>
      <c r="H175" s="17">
        <v>58453.915918028499</v>
      </c>
      <c r="I175" s="17">
        <v>216155.08408197149</v>
      </c>
      <c r="J175" s="17">
        <v>105229.4</v>
      </c>
      <c r="K175" s="17">
        <f t="shared" si="2"/>
        <v>46775.484081971495</v>
      </c>
    </row>
    <row r="176" spans="1:11" hidden="1" x14ac:dyDescent="0.2">
      <c r="A176" s="9">
        <v>632</v>
      </c>
      <c r="B176" s="6" t="s">
        <v>204</v>
      </c>
      <c r="C176" s="6">
        <v>1</v>
      </c>
      <c r="D176" s="16">
        <v>0</v>
      </c>
      <c r="E176" s="17">
        <v>114</v>
      </c>
      <c r="F176" s="17">
        <v>742974</v>
      </c>
      <c r="G176" s="17">
        <v>0</v>
      </c>
      <c r="H176" s="17">
        <v>0</v>
      </c>
      <c r="I176" s="17">
        <v>0</v>
      </c>
      <c r="J176" s="17">
        <v>0</v>
      </c>
      <c r="K176" s="17">
        <f t="shared" si="2"/>
        <v>0</v>
      </c>
    </row>
    <row r="177" spans="1:11" x14ac:dyDescent="0.2">
      <c r="A177" s="9">
        <v>287</v>
      </c>
      <c r="B177" s="6" t="s">
        <v>375</v>
      </c>
      <c r="C177" s="6">
        <v>1</v>
      </c>
      <c r="D177" s="16">
        <v>13</v>
      </c>
      <c r="E177" s="17">
        <v>844</v>
      </c>
      <c r="F177" s="17">
        <v>4956813</v>
      </c>
      <c r="G177" s="17">
        <v>183828</v>
      </c>
      <c r="H177" s="17">
        <v>22341.492692916927</v>
      </c>
      <c r="I177" s="17">
        <v>161486.50730708308</v>
      </c>
      <c r="J177" s="17">
        <v>92376.200000000012</v>
      </c>
      <c r="K177" s="17">
        <f t="shared" si="2"/>
        <v>70034.707307083081</v>
      </c>
    </row>
    <row r="178" spans="1:11" x14ac:dyDescent="0.2">
      <c r="A178" s="9">
        <v>226</v>
      </c>
      <c r="B178" s="6" t="s">
        <v>126</v>
      </c>
      <c r="C178" s="6">
        <v>1</v>
      </c>
      <c r="D178" s="16">
        <v>28</v>
      </c>
      <c r="E178" s="17">
        <v>1738</v>
      </c>
      <c r="F178" s="17">
        <v>9622553</v>
      </c>
      <c r="G178" s="17">
        <v>378037</v>
      </c>
      <c r="H178" s="17">
        <v>34685.638976735136</v>
      </c>
      <c r="I178" s="17">
        <v>343351.36102326488</v>
      </c>
      <c r="J178" s="17">
        <v>62982.400000000001</v>
      </c>
      <c r="K178" s="17">
        <f t="shared" si="2"/>
        <v>28296.761023264866</v>
      </c>
    </row>
    <row r="179" spans="1:11" x14ac:dyDescent="0.2">
      <c r="A179" s="10">
        <v>1</v>
      </c>
      <c r="B179" s="6" t="s">
        <v>1</v>
      </c>
      <c r="C179" s="6">
        <v>1</v>
      </c>
      <c r="D179" s="16">
        <v>27</v>
      </c>
      <c r="E179" s="17">
        <v>2105</v>
      </c>
      <c r="F179" s="17">
        <v>14463601</v>
      </c>
      <c r="G179" s="17">
        <v>385564</v>
      </c>
      <c r="H179" s="17">
        <v>25318</v>
      </c>
      <c r="I179" s="17">
        <v>360246</v>
      </c>
      <c r="J179" s="17">
        <v>42369.399999999994</v>
      </c>
      <c r="K179" s="17">
        <f t="shared" si="2"/>
        <v>17051.399999999994</v>
      </c>
    </row>
    <row r="180" spans="1:11" x14ac:dyDescent="0.2">
      <c r="A180" s="9">
        <v>153</v>
      </c>
      <c r="B180" s="6" t="s">
        <v>80</v>
      </c>
      <c r="C180" s="6">
        <v>1</v>
      </c>
      <c r="D180" s="16">
        <v>89</v>
      </c>
      <c r="E180" s="17">
        <v>6157</v>
      </c>
      <c r="F180" s="17">
        <v>30127166</v>
      </c>
      <c r="G180" s="17">
        <v>1078901</v>
      </c>
      <c r="H180" s="17">
        <v>97112.207734394397</v>
      </c>
      <c r="I180" s="17">
        <v>981788.79226560565</v>
      </c>
      <c r="J180" s="17">
        <v>153746</v>
      </c>
      <c r="K180" s="17">
        <f t="shared" si="2"/>
        <v>56633.792265605603</v>
      </c>
    </row>
    <row r="181" spans="1:11" x14ac:dyDescent="0.2">
      <c r="A181" s="9">
        <v>755</v>
      </c>
      <c r="B181" s="6" t="s">
        <v>234</v>
      </c>
      <c r="C181" s="6">
        <v>1</v>
      </c>
      <c r="D181" s="16">
        <v>13</v>
      </c>
      <c r="E181" s="17">
        <v>606</v>
      </c>
      <c r="F181" s="17">
        <v>2691122</v>
      </c>
      <c r="G181" s="17">
        <v>217448</v>
      </c>
      <c r="H181" s="17">
        <v>57302.889023693904</v>
      </c>
      <c r="I181" s="17">
        <v>160145.11097630608</v>
      </c>
      <c r="J181" s="17">
        <v>91995</v>
      </c>
      <c r="K181" s="17">
        <f t="shared" si="2"/>
        <v>34692.110976306096</v>
      </c>
    </row>
    <row r="182" spans="1:11" x14ac:dyDescent="0.2">
      <c r="A182" s="9">
        <v>181</v>
      </c>
      <c r="B182" s="6" t="s">
        <v>101</v>
      </c>
      <c r="C182" s="6">
        <v>1</v>
      </c>
      <c r="D182" s="16">
        <v>131</v>
      </c>
      <c r="E182" s="17">
        <v>7164</v>
      </c>
      <c r="F182" s="17">
        <v>38919879</v>
      </c>
      <c r="G182" s="17">
        <v>1752513</v>
      </c>
      <c r="H182" s="17">
        <v>231627.95121031452</v>
      </c>
      <c r="I182" s="17">
        <v>1520885.0487896856</v>
      </c>
      <c r="J182" s="17">
        <v>480871.8</v>
      </c>
      <c r="K182" s="17">
        <f t="shared" si="2"/>
        <v>249243.84878968546</v>
      </c>
    </row>
    <row r="183" spans="1:11" x14ac:dyDescent="0.2">
      <c r="A183" s="9">
        <v>182</v>
      </c>
      <c r="B183" s="6" t="s">
        <v>102</v>
      </c>
      <c r="C183" s="6">
        <v>1</v>
      </c>
      <c r="D183" s="16">
        <v>39</v>
      </c>
      <c r="E183" s="17">
        <v>3053</v>
      </c>
      <c r="F183" s="17">
        <v>16968154</v>
      </c>
      <c r="G183" s="17">
        <v>546995</v>
      </c>
      <c r="H183" s="17">
        <v>60165.93569055415</v>
      </c>
      <c r="I183" s="17">
        <v>486829.06430944585</v>
      </c>
      <c r="J183" s="17">
        <v>122701.6</v>
      </c>
      <c r="K183" s="17">
        <f t="shared" si="2"/>
        <v>62535.664309445856</v>
      </c>
    </row>
    <row r="184" spans="1:11" x14ac:dyDescent="0.2">
      <c r="A184" s="9">
        <v>635</v>
      </c>
      <c r="B184" s="6" t="s">
        <v>205</v>
      </c>
      <c r="C184" s="6">
        <v>1</v>
      </c>
      <c r="D184" s="16">
        <v>29</v>
      </c>
      <c r="E184" s="17">
        <v>1567.9999999999998</v>
      </c>
      <c r="F184" s="17">
        <v>10887646</v>
      </c>
      <c r="G184" s="17">
        <v>475265</v>
      </c>
      <c r="H184" s="17">
        <v>71356.604348418681</v>
      </c>
      <c r="I184" s="17">
        <v>403908.39565158135</v>
      </c>
      <c r="J184" s="17">
        <v>147101</v>
      </c>
      <c r="K184" s="17">
        <f t="shared" si="2"/>
        <v>75744.395651581319</v>
      </c>
    </row>
    <row r="185" spans="1:11" x14ac:dyDescent="0.2">
      <c r="A185" s="9">
        <v>332</v>
      </c>
      <c r="B185" s="6" t="s">
        <v>183</v>
      </c>
      <c r="C185" s="6">
        <v>1</v>
      </c>
      <c r="D185" s="16">
        <v>92</v>
      </c>
      <c r="E185" s="17">
        <v>4167</v>
      </c>
      <c r="F185" s="17">
        <v>20465981</v>
      </c>
      <c r="G185" s="17">
        <v>1312427</v>
      </c>
      <c r="H185" s="17">
        <v>318596.15043611918</v>
      </c>
      <c r="I185" s="17">
        <v>993830.84956388082</v>
      </c>
      <c r="J185" s="17">
        <v>613524</v>
      </c>
      <c r="K185" s="17">
        <f t="shared" si="2"/>
        <v>294927.84956388082</v>
      </c>
    </row>
    <row r="186" spans="1:11" x14ac:dyDescent="0.2">
      <c r="A186" s="9">
        <v>135</v>
      </c>
      <c r="B186" s="6" t="s">
        <v>311</v>
      </c>
      <c r="C186" s="6">
        <v>1</v>
      </c>
      <c r="D186" s="16">
        <v>6</v>
      </c>
      <c r="E186" s="17">
        <v>172</v>
      </c>
      <c r="F186" s="17">
        <v>1087826</v>
      </c>
      <c r="G186" s="17">
        <v>98824</v>
      </c>
      <c r="H186" s="17">
        <v>13902.881849091851</v>
      </c>
      <c r="I186" s="17">
        <v>84921.118150908151</v>
      </c>
      <c r="J186" s="17">
        <v>63983.200000000004</v>
      </c>
      <c r="K186" s="17">
        <f t="shared" si="2"/>
        <v>50080.318150908155</v>
      </c>
    </row>
    <row r="187" spans="1:11" x14ac:dyDescent="0.2">
      <c r="A187" s="9">
        <v>730</v>
      </c>
      <c r="B187" s="6" t="s">
        <v>228</v>
      </c>
      <c r="C187" s="6">
        <v>1</v>
      </c>
      <c r="D187" s="16">
        <v>12</v>
      </c>
      <c r="E187" s="17">
        <v>1485</v>
      </c>
      <c r="F187" s="17">
        <v>13737332</v>
      </c>
      <c r="G187" s="17">
        <v>186727</v>
      </c>
      <c r="H187" s="17">
        <v>11252</v>
      </c>
      <c r="I187" s="17">
        <v>175475</v>
      </c>
      <c r="J187" s="17">
        <v>11596.4</v>
      </c>
      <c r="K187" s="17">
        <f t="shared" si="2"/>
        <v>344.39999999999964</v>
      </c>
    </row>
    <row r="188" spans="1:11" x14ac:dyDescent="0.2">
      <c r="A188" s="9">
        <v>306</v>
      </c>
      <c r="B188" s="6" t="s">
        <v>382</v>
      </c>
      <c r="C188" s="6">
        <v>1</v>
      </c>
      <c r="D188" s="16">
        <v>7</v>
      </c>
      <c r="E188" s="17">
        <v>143</v>
      </c>
      <c r="F188" s="17">
        <v>599075</v>
      </c>
      <c r="G188" s="17">
        <v>89926</v>
      </c>
      <c r="H188" s="17">
        <v>26379.58039214342</v>
      </c>
      <c r="I188" s="17">
        <v>63546.41960785658</v>
      </c>
      <c r="J188" s="17">
        <v>65275.600000000006</v>
      </c>
      <c r="K188" s="17">
        <f t="shared" si="2"/>
        <v>38896.019607856586</v>
      </c>
    </row>
    <row r="189" spans="1:11" x14ac:dyDescent="0.2">
      <c r="A189" s="9">
        <v>305</v>
      </c>
      <c r="B189" s="6" t="s">
        <v>168</v>
      </c>
      <c r="C189" s="6">
        <v>1</v>
      </c>
      <c r="D189" s="16">
        <v>83</v>
      </c>
      <c r="E189" s="17">
        <v>3484</v>
      </c>
      <c r="F189" s="17">
        <v>31170923</v>
      </c>
      <c r="G189" s="17">
        <v>1239548</v>
      </c>
      <c r="H189" s="17">
        <v>251913.85493853467</v>
      </c>
      <c r="I189" s="17">
        <v>987634.14506146533</v>
      </c>
      <c r="J189" s="17">
        <v>500458.8</v>
      </c>
      <c r="K189" s="17">
        <f t="shared" si="2"/>
        <v>248544.94506146532</v>
      </c>
    </row>
    <row r="190" spans="1:11" x14ac:dyDescent="0.2">
      <c r="A190" s="15">
        <v>291</v>
      </c>
      <c r="B190" s="1" t="s">
        <v>159</v>
      </c>
      <c r="C190" s="6">
        <v>1</v>
      </c>
      <c r="D190" s="16">
        <v>35</v>
      </c>
      <c r="E190" s="17">
        <v>2134</v>
      </c>
      <c r="F190" s="17">
        <v>18340193</v>
      </c>
      <c r="G190" s="17">
        <v>570342</v>
      </c>
      <c r="H190" s="17">
        <v>132101.88177296135</v>
      </c>
      <c r="I190" s="17">
        <v>438240.11822703865</v>
      </c>
      <c r="J190" s="17">
        <v>255266.8</v>
      </c>
      <c r="K190" s="17">
        <f t="shared" si="2"/>
        <v>123164.91822703864</v>
      </c>
    </row>
    <row r="191" spans="1:11" x14ac:dyDescent="0.2">
      <c r="A191" s="9">
        <v>780</v>
      </c>
      <c r="B191" s="6" t="s">
        <v>241</v>
      </c>
      <c r="C191" s="6">
        <v>1</v>
      </c>
      <c r="D191" s="16">
        <v>55</v>
      </c>
      <c r="E191" s="17">
        <v>3708</v>
      </c>
      <c r="F191" s="17">
        <v>19523939</v>
      </c>
      <c r="G191" s="17">
        <v>817704</v>
      </c>
      <c r="H191" s="17">
        <v>114117.66865380888</v>
      </c>
      <c r="I191" s="17">
        <v>703586.33134619112</v>
      </c>
      <c r="J191" s="17">
        <v>302731.59999999998</v>
      </c>
      <c r="K191" s="17">
        <f t="shared" si="2"/>
        <v>188613.93134619109</v>
      </c>
    </row>
    <row r="192" spans="1:11" x14ac:dyDescent="0.2">
      <c r="A192" s="9">
        <v>745</v>
      </c>
      <c r="B192" s="6" t="s">
        <v>231</v>
      </c>
      <c r="C192" s="6">
        <v>1</v>
      </c>
      <c r="D192" s="16">
        <v>25</v>
      </c>
      <c r="E192" s="17">
        <v>2359.9999999764</v>
      </c>
      <c r="F192" s="17">
        <v>17437199</v>
      </c>
      <c r="G192" s="17">
        <v>371942</v>
      </c>
      <c r="H192" s="17">
        <v>52099.615231632328</v>
      </c>
      <c r="I192" s="17">
        <v>319842.38476836769</v>
      </c>
      <c r="J192" s="17">
        <v>74138</v>
      </c>
      <c r="K192" s="17">
        <f t="shared" si="2"/>
        <v>22038.384768367672</v>
      </c>
    </row>
    <row r="193" spans="1:11" x14ac:dyDescent="0.2">
      <c r="A193" s="9">
        <v>337</v>
      </c>
      <c r="B193" s="6" t="s">
        <v>186</v>
      </c>
      <c r="C193" s="6">
        <v>1</v>
      </c>
      <c r="D193" s="16">
        <v>2</v>
      </c>
      <c r="E193" s="17">
        <v>87</v>
      </c>
      <c r="F193" s="17">
        <v>792219</v>
      </c>
      <c r="G193" s="17">
        <v>47756</v>
      </c>
      <c r="H193" s="17">
        <v>9756.0527917183717</v>
      </c>
      <c r="I193" s="17">
        <v>37999.947208281628</v>
      </c>
      <c r="J193" s="17">
        <v>23621.4</v>
      </c>
      <c r="K193" s="17">
        <f t="shared" si="2"/>
        <v>13865.34720828163</v>
      </c>
    </row>
    <row r="194" spans="1:11" x14ac:dyDescent="0.2">
      <c r="A194" s="9">
        <v>220</v>
      </c>
      <c r="B194" s="6" t="s">
        <v>123</v>
      </c>
      <c r="C194" s="6">
        <v>1</v>
      </c>
      <c r="D194" s="16">
        <v>65</v>
      </c>
      <c r="E194" s="17">
        <v>3460</v>
      </c>
      <c r="F194" s="17">
        <v>32400134</v>
      </c>
      <c r="G194" s="17">
        <v>1103968</v>
      </c>
      <c r="H194" s="17">
        <v>116005.66151677385</v>
      </c>
      <c r="I194" s="17">
        <v>987962.33848322614</v>
      </c>
      <c r="J194" s="17">
        <v>407643.8</v>
      </c>
      <c r="K194" s="17">
        <f t="shared" si="2"/>
        <v>291638.13848322612</v>
      </c>
    </row>
    <row r="195" spans="1:11" x14ac:dyDescent="0.2">
      <c r="A195" s="9">
        <v>322</v>
      </c>
      <c r="B195" s="6" t="s">
        <v>177</v>
      </c>
      <c r="C195" s="6">
        <v>1</v>
      </c>
      <c r="D195" s="16">
        <v>9</v>
      </c>
      <c r="E195" s="17">
        <v>853</v>
      </c>
      <c r="F195" s="17">
        <v>7267000</v>
      </c>
      <c r="G195" s="17">
        <v>148369</v>
      </c>
      <c r="H195" s="17">
        <v>10623.559815554134</v>
      </c>
      <c r="I195" s="17">
        <v>137745.44018444588</v>
      </c>
      <c r="J195" s="17">
        <v>21324.799999999999</v>
      </c>
      <c r="K195" s="17">
        <f t="shared" si="2"/>
        <v>10701.240184445865</v>
      </c>
    </row>
    <row r="196" spans="1:11" x14ac:dyDescent="0.2">
      <c r="A196" s="9">
        <v>753</v>
      </c>
      <c r="B196" s="6" t="s">
        <v>233</v>
      </c>
      <c r="C196" s="6">
        <v>1</v>
      </c>
      <c r="D196" s="16">
        <v>22</v>
      </c>
      <c r="E196" s="17">
        <v>1955.99999998044</v>
      </c>
      <c r="F196" s="17">
        <v>10317745</v>
      </c>
      <c r="G196" s="17">
        <v>338056</v>
      </c>
      <c r="H196" s="17">
        <v>41420.563961736727</v>
      </c>
      <c r="I196" s="17">
        <v>296635.43603826326</v>
      </c>
      <c r="J196" s="17">
        <v>57409</v>
      </c>
      <c r="K196" s="17">
        <f t="shared" ref="K196:K259" si="3">J196-H196</f>
        <v>15988.436038263273</v>
      </c>
    </row>
    <row r="197" spans="1:11" x14ac:dyDescent="0.2">
      <c r="A197" s="9">
        <v>229</v>
      </c>
      <c r="B197" s="6" t="s">
        <v>128</v>
      </c>
      <c r="C197" s="6">
        <v>1</v>
      </c>
      <c r="D197" s="16">
        <v>59</v>
      </c>
      <c r="E197" s="17">
        <v>5936</v>
      </c>
      <c r="F197" s="17">
        <v>48453163</v>
      </c>
      <c r="G197" s="17">
        <v>890109</v>
      </c>
      <c r="H197" s="17">
        <v>86183.959971699383</v>
      </c>
      <c r="I197" s="17">
        <v>803925.0400283006</v>
      </c>
      <c r="J197" s="17">
        <v>215559.6</v>
      </c>
      <c r="K197" s="17">
        <f t="shared" si="3"/>
        <v>129375.64002830062</v>
      </c>
    </row>
    <row r="198" spans="1:11" x14ac:dyDescent="0.2">
      <c r="A198" s="9">
        <v>231</v>
      </c>
      <c r="B198" s="6" t="s">
        <v>129</v>
      </c>
      <c r="C198" s="6">
        <v>1</v>
      </c>
      <c r="D198" s="16">
        <v>56</v>
      </c>
      <c r="E198" s="17">
        <v>2900</v>
      </c>
      <c r="F198" s="17">
        <v>20722469</v>
      </c>
      <c r="G198" s="17">
        <v>844871</v>
      </c>
      <c r="H198" s="17">
        <v>169440.29557271849</v>
      </c>
      <c r="I198" s="17">
        <v>675430.70442728151</v>
      </c>
      <c r="J198" s="17">
        <v>401669</v>
      </c>
      <c r="K198" s="17">
        <f t="shared" si="3"/>
        <v>232228.70442728151</v>
      </c>
    </row>
    <row r="199" spans="1:11" x14ac:dyDescent="0.2">
      <c r="A199" s="9">
        <v>725</v>
      </c>
      <c r="B199" s="6" t="s">
        <v>227</v>
      </c>
      <c r="C199" s="6">
        <v>1</v>
      </c>
      <c r="D199" s="16">
        <v>35</v>
      </c>
      <c r="E199" s="17">
        <v>3121</v>
      </c>
      <c r="F199" s="17">
        <v>25692699</v>
      </c>
      <c r="G199" s="17">
        <v>520352</v>
      </c>
      <c r="H199" s="17">
        <v>72026.067549037747</v>
      </c>
      <c r="I199" s="17">
        <v>448325.93245096225</v>
      </c>
      <c r="J199" s="17">
        <v>177948.6</v>
      </c>
      <c r="K199" s="17">
        <f t="shared" si="3"/>
        <v>105922.53245096226</v>
      </c>
    </row>
    <row r="200" spans="1:11" x14ac:dyDescent="0.2">
      <c r="A200" s="9">
        <v>145</v>
      </c>
      <c r="B200" s="6" t="s">
        <v>75</v>
      </c>
      <c r="C200" s="6">
        <v>1</v>
      </c>
      <c r="D200" s="16">
        <v>20</v>
      </c>
      <c r="E200" s="17">
        <v>1082</v>
      </c>
      <c r="F200" s="17">
        <v>7314667</v>
      </c>
      <c r="G200" s="17">
        <v>268873</v>
      </c>
      <c r="H200" s="17">
        <v>62994.917628682815</v>
      </c>
      <c r="I200" s="17">
        <v>205878.0823713172</v>
      </c>
      <c r="J200" s="17">
        <v>147572.79999999999</v>
      </c>
      <c r="K200" s="17">
        <f t="shared" si="3"/>
        <v>84577.882371317173</v>
      </c>
    </row>
    <row r="201" spans="1:11" x14ac:dyDescent="0.2">
      <c r="A201" s="9">
        <v>122</v>
      </c>
      <c r="B201" s="6" t="s">
        <v>63</v>
      </c>
      <c r="C201" s="6">
        <v>1</v>
      </c>
      <c r="D201" s="16">
        <v>34</v>
      </c>
      <c r="E201" s="17">
        <v>2548</v>
      </c>
      <c r="F201" s="17">
        <v>20506773</v>
      </c>
      <c r="G201" s="17">
        <v>516587</v>
      </c>
      <c r="H201" s="17">
        <v>118768.77864027898</v>
      </c>
      <c r="I201" s="17">
        <v>397818.22135972104</v>
      </c>
      <c r="J201" s="17">
        <v>204360.8</v>
      </c>
      <c r="K201" s="17">
        <f t="shared" si="3"/>
        <v>85592.02135972101</v>
      </c>
    </row>
    <row r="202" spans="1:11" x14ac:dyDescent="0.2">
      <c r="A202" s="9">
        <v>14</v>
      </c>
      <c r="B202" s="6" t="s">
        <v>8</v>
      </c>
      <c r="C202" s="6">
        <v>1</v>
      </c>
      <c r="D202" s="16">
        <v>19</v>
      </c>
      <c r="E202" s="17">
        <v>2764</v>
      </c>
      <c r="F202" s="17">
        <v>21472389</v>
      </c>
      <c r="G202" s="17">
        <v>280918</v>
      </c>
      <c r="H202" s="17">
        <v>17817</v>
      </c>
      <c r="I202" s="17">
        <v>263101</v>
      </c>
      <c r="J202" s="17">
        <v>17817</v>
      </c>
      <c r="K202" s="17">
        <f t="shared" si="3"/>
        <v>0</v>
      </c>
    </row>
    <row r="203" spans="1:11" x14ac:dyDescent="0.2">
      <c r="A203" s="9">
        <v>215</v>
      </c>
      <c r="B203" s="6" t="s">
        <v>339</v>
      </c>
      <c r="C203" s="6">
        <v>1</v>
      </c>
      <c r="D203" s="16">
        <v>7</v>
      </c>
      <c r="E203" s="17">
        <v>609</v>
      </c>
      <c r="F203" s="17">
        <v>2904011</v>
      </c>
      <c r="G203" s="17">
        <v>97585</v>
      </c>
      <c r="H203" s="17">
        <v>27010.306275211875</v>
      </c>
      <c r="I203" s="17">
        <v>70574.693724788129</v>
      </c>
      <c r="J203" s="17">
        <v>72477.2</v>
      </c>
      <c r="K203" s="17">
        <f t="shared" si="3"/>
        <v>45466.893724788126</v>
      </c>
    </row>
    <row r="204" spans="1:11" x14ac:dyDescent="0.2">
      <c r="A204" s="9">
        <v>720</v>
      </c>
      <c r="B204" s="6" t="s">
        <v>226</v>
      </c>
      <c r="C204" s="6">
        <v>1</v>
      </c>
      <c r="D204" s="16">
        <v>14</v>
      </c>
      <c r="E204" s="17">
        <v>1290</v>
      </c>
      <c r="F204" s="17">
        <v>5831335</v>
      </c>
      <c r="G204" s="17">
        <v>202285</v>
      </c>
      <c r="H204" s="17">
        <v>20638.357345105473</v>
      </c>
      <c r="I204" s="17">
        <v>181646.64265489453</v>
      </c>
      <c r="J204" s="17">
        <v>49967</v>
      </c>
      <c r="K204" s="17">
        <f t="shared" si="3"/>
        <v>29328.642654894527</v>
      </c>
    </row>
    <row r="205" spans="1:11" x14ac:dyDescent="0.2">
      <c r="A205" s="9">
        <v>307</v>
      </c>
      <c r="B205" s="6" t="s">
        <v>169</v>
      </c>
      <c r="C205" s="6">
        <v>1</v>
      </c>
      <c r="D205" s="16">
        <v>43</v>
      </c>
      <c r="E205" s="17">
        <v>3659</v>
      </c>
      <c r="F205" s="17">
        <v>32328280</v>
      </c>
      <c r="G205" s="17">
        <v>698210</v>
      </c>
      <c r="H205" s="17">
        <v>149770.20240548861</v>
      </c>
      <c r="I205" s="17">
        <v>548439.79759451142</v>
      </c>
      <c r="J205" s="17">
        <v>304345.59999999998</v>
      </c>
      <c r="K205" s="17">
        <f t="shared" si="3"/>
        <v>154575.39759451136</v>
      </c>
    </row>
    <row r="206" spans="1:11" x14ac:dyDescent="0.2">
      <c r="A206" s="9">
        <v>346</v>
      </c>
      <c r="B206" s="6" t="s">
        <v>191</v>
      </c>
      <c r="C206" s="6">
        <v>1</v>
      </c>
      <c r="D206" s="16">
        <v>19</v>
      </c>
      <c r="E206" s="17">
        <v>2012</v>
      </c>
      <c r="F206" s="17">
        <v>16010984</v>
      </c>
      <c r="G206" s="17">
        <v>293909</v>
      </c>
      <c r="H206" s="17">
        <v>17816</v>
      </c>
      <c r="I206" s="17">
        <v>276093</v>
      </c>
      <c r="J206" s="17">
        <v>135774.39999999999</v>
      </c>
      <c r="K206" s="17">
        <f t="shared" si="3"/>
        <v>117958.39999999999</v>
      </c>
    </row>
    <row r="207" spans="1:11" hidden="1" x14ac:dyDescent="0.2">
      <c r="A207" s="9">
        <v>240</v>
      </c>
      <c r="B207" s="6" t="s">
        <v>133</v>
      </c>
      <c r="C207" s="6">
        <v>1</v>
      </c>
      <c r="D207" s="16">
        <v>0</v>
      </c>
      <c r="E207" s="17">
        <v>210</v>
      </c>
      <c r="F207" s="17">
        <v>1665166</v>
      </c>
      <c r="G207" s="17">
        <v>0</v>
      </c>
      <c r="H207" s="17">
        <v>0</v>
      </c>
      <c r="I207" s="17">
        <v>0</v>
      </c>
      <c r="J207" s="17">
        <v>15177.8</v>
      </c>
      <c r="K207" s="17">
        <f t="shared" si="3"/>
        <v>15177.8</v>
      </c>
    </row>
    <row r="208" spans="1:11" x14ac:dyDescent="0.2">
      <c r="A208" s="9">
        <v>272</v>
      </c>
      <c r="B208" s="6" t="s">
        <v>369</v>
      </c>
      <c r="C208" s="6">
        <v>1</v>
      </c>
      <c r="D208" s="16">
        <v>2</v>
      </c>
      <c r="E208" s="17">
        <v>117</v>
      </c>
      <c r="F208" s="17">
        <v>730491</v>
      </c>
      <c r="G208" s="17">
        <v>42476</v>
      </c>
      <c r="H208" s="17">
        <v>1876</v>
      </c>
      <c r="I208" s="17">
        <v>40600</v>
      </c>
      <c r="J208" s="17">
        <v>22101.200000000001</v>
      </c>
      <c r="K208" s="17">
        <f t="shared" si="3"/>
        <v>20225.2</v>
      </c>
    </row>
    <row r="209" spans="1:11" x14ac:dyDescent="0.2">
      <c r="A209" s="9">
        <v>45</v>
      </c>
      <c r="B209" s="6" t="s">
        <v>267</v>
      </c>
      <c r="C209" s="6">
        <v>1</v>
      </c>
      <c r="D209" s="16">
        <v>4</v>
      </c>
      <c r="E209" s="17">
        <v>246</v>
      </c>
      <c r="F209" s="17">
        <v>1155170</v>
      </c>
      <c r="G209" s="17">
        <v>52371</v>
      </c>
      <c r="H209" s="17">
        <v>24661.969359486804</v>
      </c>
      <c r="I209" s="17">
        <v>27709.030640513196</v>
      </c>
      <c r="J209" s="17">
        <v>51809.4</v>
      </c>
      <c r="K209" s="17">
        <f t="shared" si="3"/>
        <v>27147.430640513197</v>
      </c>
    </row>
    <row r="210" spans="1:11" x14ac:dyDescent="0.2">
      <c r="A210" s="9">
        <v>690</v>
      </c>
      <c r="B210" s="6" t="s">
        <v>218</v>
      </c>
      <c r="C210" s="6">
        <v>1</v>
      </c>
      <c r="D210" s="16">
        <v>15</v>
      </c>
      <c r="E210" s="17">
        <v>2121.9999999787801</v>
      </c>
      <c r="F210" s="17">
        <v>18207740</v>
      </c>
      <c r="G210" s="17">
        <v>221872</v>
      </c>
      <c r="H210" s="17">
        <v>35745.885564818251</v>
      </c>
      <c r="I210" s="17">
        <v>186126.11443518175</v>
      </c>
      <c r="J210" s="17">
        <v>74075.8</v>
      </c>
      <c r="K210" s="17">
        <f t="shared" si="3"/>
        <v>38329.914435181752</v>
      </c>
    </row>
    <row r="211" spans="1:11" x14ac:dyDescent="0.2">
      <c r="A211" s="9">
        <v>110</v>
      </c>
      <c r="B211" s="6" t="s">
        <v>58</v>
      </c>
      <c r="C211" s="6">
        <v>1</v>
      </c>
      <c r="D211" s="16">
        <v>25</v>
      </c>
      <c r="E211" s="17">
        <v>3112</v>
      </c>
      <c r="F211" s="17">
        <v>21474332</v>
      </c>
      <c r="G211" s="17">
        <v>336559</v>
      </c>
      <c r="H211" s="17">
        <v>23442</v>
      </c>
      <c r="I211" s="17">
        <v>313117</v>
      </c>
      <c r="J211" s="17">
        <v>36907.199999999997</v>
      </c>
      <c r="K211" s="17">
        <f t="shared" si="3"/>
        <v>13465.199999999997</v>
      </c>
    </row>
    <row r="212" spans="1:11" x14ac:dyDescent="0.2">
      <c r="A212" s="15">
        <v>264</v>
      </c>
      <c r="B212" s="1" t="s">
        <v>145</v>
      </c>
      <c r="C212" s="6">
        <v>1</v>
      </c>
      <c r="D212" s="16">
        <v>25</v>
      </c>
      <c r="E212" s="17">
        <v>2906</v>
      </c>
      <c r="F212" s="17">
        <v>24906358</v>
      </c>
      <c r="G212" s="17">
        <v>394143</v>
      </c>
      <c r="H212" s="17">
        <v>42885.927960627931</v>
      </c>
      <c r="I212" s="17">
        <v>351257.07203937205</v>
      </c>
      <c r="J212" s="17">
        <v>63476.4</v>
      </c>
      <c r="K212" s="17">
        <f t="shared" si="3"/>
        <v>20590.472039372071</v>
      </c>
    </row>
    <row r="213" spans="1:11" hidden="1" x14ac:dyDescent="0.2">
      <c r="A213" s="9">
        <v>249</v>
      </c>
      <c r="B213" s="6" t="s">
        <v>355</v>
      </c>
      <c r="C213" s="6">
        <v>1</v>
      </c>
      <c r="D213" s="16">
        <v>0</v>
      </c>
      <c r="E213" s="17">
        <v>120</v>
      </c>
      <c r="F213" s="17">
        <v>1100042</v>
      </c>
      <c r="G213" s="17">
        <v>0</v>
      </c>
      <c r="H213" s="17">
        <v>0</v>
      </c>
      <c r="I213" s="17">
        <v>0</v>
      </c>
      <c r="J213" s="17">
        <v>6073.2000000000007</v>
      </c>
      <c r="K213" s="17">
        <f t="shared" si="3"/>
        <v>6073.2000000000007</v>
      </c>
    </row>
    <row r="214" spans="1:11" x14ac:dyDescent="0.2">
      <c r="A214" s="9">
        <v>227</v>
      </c>
      <c r="B214" s="6" t="s">
        <v>127</v>
      </c>
      <c r="C214" s="6">
        <v>1</v>
      </c>
      <c r="D214" s="16">
        <v>20</v>
      </c>
      <c r="E214" s="17">
        <v>1417</v>
      </c>
      <c r="F214" s="17">
        <v>6825833</v>
      </c>
      <c r="G214" s="17">
        <v>328201</v>
      </c>
      <c r="H214" s="17">
        <v>46485.984913755005</v>
      </c>
      <c r="I214" s="17">
        <v>281715.01508624502</v>
      </c>
      <c r="J214" s="17">
        <v>167270.39999999999</v>
      </c>
      <c r="K214" s="17">
        <f t="shared" si="3"/>
        <v>120784.41508624499</v>
      </c>
    </row>
    <row r="215" spans="1:11" x14ac:dyDescent="0.2">
      <c r="A215" s="9">
        <v>103</v>
      </c>
      <c r="B215" s="6" t="s">
        <v>57</v>
      </c>
      <c r="C215" s="6">
        <v>1</v>
      </c>
      <c r="D215" s="16">
        <v>27</v>
      </c>
      <c r="E215" s="17">
        <v>2471</v>
      </c>
      <c r="F215" s="17">
        <v>9418789</v>
      </c>
      <c r="G215" s="17">
        <v>376414</v>
      </c>
      <c r="H215" s="17">
        <v>95559.134856450852</v>
      </c>
      <c r="I215" s="17">
        <v>280854.86514354916</v>
      </c>
      <c r="J215" s="17">
        <v>181301.4</v>
      </c>
      <c r="K215" s="17">
        <f t="shared" si="3"/>
        <v>85742.265143549143</v>
      </c>
    </row>
    <row r="216" spans="1:11" x14ac:dyDescent="0.2">
      <c r="A216" s="9">
        <v>151</v>
      </c>
      <c r="B216" s="6" t="s">
        <v>78</v>
      </c>
      <c r="C216" s="6">
        <v>1</v>
      </c>
      <c r="D216" s="16">
        <v>14</v>
      </c>
      <c r="E216" s="17">
        <v>1555</v>
      </c>
      <c r="F216" s="17">
        <v>8369468</v>
      </c>
      <c r="G216" s="17">
        <v>177628</v>
      </c>
      <c r="H216" s="17">
        <v>13129</v>
      </c>
      <c r="I216" s="17">
        <v>164499</v>
      </c>
      <c r="J216" s="17">
        <v>57232</v>
      </c>
      <c r="K216" s="17">
        <f t="shared" si="3"/>
        <v>44103</v>
      </c>
    </row>
    <row r="217" spans="1:11" x14ac:dyDescent="0.2">
      <c r="A217" s="9">
        <v>43</v>
      </c>
      <c r="B217" s="6" t="s">
        <v>266</v>
      </c>
      <c r="C217" s="6">
        <v>1</v>
      </c>
      <c r="D217" s="16">
        <v>3</v>
      </c>
      <c r="E217" s="17">
        <v>262</v>
      </c>
      <c r="F217" s="17">
        <v>1546449</v>
      </c>
      <c r="G217" s="17">
        <v>43656</v>
      </c>
      <c r="H217" s="17">
        <v>18520.968929030612</v>
      </c>
      <c r="I217" s="17">
        <v>25135.031070969388</v>
      </c>
      <c r="J217" s="17">
        <v>42191.199999999997</v>
      </c>
      <c r="K217" s="17">
        <f t="shared" si="3"/>
        <v>23670.231070969385</v>
      </c>
    </row>
    <row r="218" spans="1:11" x14ac:dyDescent="0.2">
      <c r="A218" s="9">
        <v>196</v>
      </c>
      <c r="B218" s="6" t="s">
        <v>108</v>
      </c>
      <c r="C218" s="6">
        <v>1</v>
      </c>
      <c r="D218" s="16">
        <v>2</v>
      </c>
      <c r="E218" s="17">
        <v>257</v>
      </c>
      <c r="F218" s="17">
        <v>2146936</v>
      </c>
      <c r="G218" s="17">
        <v>29688</v>
      </c>
      <c r="H218" s="17">
        <v>3135.4517661369109</v>
      </c>
      <c r="I218" s="17">
        <v>26552.54823386309</v>
      </c>
      <c r="J218" s="17">
        <v>4629.6000000000004</v>
      </c>
      <c r="K218" s="17">
        <f t="shared" si="3"/>
        <v>1494.1482338630894</v>
      </c>
    </row>
    <row r="219" spans="1:11" hidden="1" x14ac:dyDescent="0.2">
      <c r="A219" s="9">
        <v>728</v>
      </c>
      <c r="B219" s="6" t="s">
        <v>409</v>
      </c>
      <c r="C219" s="6">
        <v>1</v>
      </c>
      <c r="D219" s="16">
        <v>0</v>
      </c>
      <c r="E219" s="17">
        <v>108</v>
      </c>
      <c r="F219" s="17">
        <v>644109</v>
      </c>
      <c r="G219" s="17">
        <v>0</v>
      </c>
      <c r="H219" s="17">
        <v>0</v>
      </c>
      <c r="I219" s="17">
        <v>0</v>
      </c>
      <c r="J219" s="17">
        <v>4692.8</v>
      </c>
      <c r="K219" s="17">
        <f t="shared" si="3"/>
        <v>4692.8</v>
      </c>
    </row>
    <row r="220" spans="1:11" x14ac:dyDescent="0.2">
      <c r="A220" s="9">
        <v>316</v>
      </c>
      <c r="B220" s="6" t="s">
        <v>174</v>
      </c>
      <c r="C220" s="6">
        <v>1</v>
      </c>
      <c r="D220" s="16">
        <v>19</v>
      </c>
      <c r="E220" s="17">
        <v>1966</v>
      </c>
      <c r="F220" s="17">
        <v>11062493</v>
      </c>
      <c r="G220" s="17">
        <v>248219</v>
      </c>
      <c r="H220" s="17">
        <v>38727.9693594868</v>
      </c>
      <c r="I220" s="17">
        <v>209491.0306405132</v>
      </c>
      <c r="J220" s="17">
        <v>83105.600000000006</v>
      </c>
      <c r="K220" s="17">
        <f t="shared" si="3"/>
        <v>44377.630640513205</v>
      </c>
    </row>
    <row r="221" spans="1:11" x14ac:dyDescent="0.2">
      <c r="A221" s="9">
        <v>161</v>
      </c>
      <c r="B221" s="6" t="s">
        <v>86</v>
      </c>
      <c r="C221" s="6">
        <v>1</v>
      </c>
      <c r="D221" s="16">
        <v>23</v>
      </c>
      <c r="E221" s="17">
        <v>2543</v>
      </c>
      <c r="F221" s="17">
        <v>16193284</v>
      </c>
      <c r="G221" s="17">
        <v>383519</v>
      </c>
      <c r="H221" s="17">
        <v>38290.218198322298</v>
      </c>
      <c r="I221" s="17">
        <v>345228.78180167772</v>
      </c>
      <c r="J221" s="17">
        <v>68772.600000000006</v>
      </c>
      <c r="K221" s="17">
        <f t="shared" si="3"/>
        <v>30482.381801677708</v>
      </c>
    </row>
    <row r="222" spans="1:11" x14ac:dyDescent="0.2">
      <c r="A222" s="9">
        <v>185</v>
      </c>
      <c r="B222" s="6" t="s">
        <v>103</v>
      </c>
      <c r="C222" s="6">
        <v>1</v>
      </c>
      <c r="D222" s="16">
        <v>63</v>
      </c>
      <c r="E222" s="17">
        <v>4317</v>
      </c>
      <c r="F222" s="17">
        <v>24846959</v>
      </c>
      <c r="G222" s="17">
        <v>845974</v>
      </c>
      <c r="H222" s="17">
        <v>330549.99377873313</v>
      </c>
      <c r="I222" s="17">
        <v>515424.00622126687</v>
      </c>
      <c r="J222" s="17">
        <v>612774.80000000005</v>
      </c>
      <c r="K222" s="17">
        <f t="shared" si="3"/>
        <v>282224.80622126692</v>
      </c>
    </row>
    <row r="223" spans="1:11" x14ac:dyDescent="0.2">
      <c r="A223" s="9">
        <v>198</v>
      </c>
      <c r="B223" s="6" t="s">
        <v>109</v>
      </c>
      <c r="C223" s="6">
        <v>1</v>
      </c>
      <c r="D223" s="16">
        <v>28</v>
      </c>
      <c r="E223" s="17">
        <v>5508</v>
      </c>
      <c r="F223" s="17">
        <v>47663911</v>
      </c>
      <c r="G223" s="17">
        <v>422418</v>
      </c>
      <c r="H223" s="17">
        <v>39554.860974029158</v>
      </c>
      <c r="I223" s="17">
        <v>382863.13902597083</v>
      </c>
      <c r="J223" s="17">
        <v>66202</v>
      </c>
      <c r="K223" s="17">
        <f t="shared" si="3"/>
        <v>26647.139025970842</v>
      </c>
    </row>
    <row r="224" spans="1:11" x14ac:dyDescent="0.2">
      <c r="A224" s="9">
        <v>331</v>
      </c>
      <c r="B224" s="6" t="s">
        <v>182</v>
      </c>
      <c r="C224" s="6">
        <v>1</v>
      </c>
      <c r="D224" s="16">
        <v>25</v>
      </c>
      <c r="E224" s="17">
        <v>1493</v>
      </c>
      <c r="F224" s="17">
        <v>13146344</v>
      </c>
      <c r="G224" s="17">
        <v>438250</v>
      </c>
      <c r="H224" s="17">
        <v>23442</v>
      </c>
      <c r="I224" s="17">
        <v>414808</v>
      </c>
      <c r="J224" s="17">
        <v>155916.79999999999</v>
      </c>
      <c r="K224" s="17">
        <f t="shared" si="3"/>
        <v>132474.79999999999</v>
      </c>
    </row>
    <row r="225" spans="1:11" x14ac:dyDescent="0.2">
      <c r="A225" s="9">
        <v>275</v>
      </c>
      <c r="B225" s="6" t="s">
        <v>150</v>
      </c>
      <c r="C225" s="6">
        <v>1</v>
      </c>
      <c r="D225" s="16">
        <v>5</v>
      </c>
      <c r="E225" s="17">
        <v>478</v>
      </c>
      <c r="F225" s="17">
        <v>3476888</v>
      </c>
      <c r="G225" s="17">
        <v>64428</v>
      </c>
      <c r="H225" s="17">
        <v>12588.402999788806</v>
      </c>
      <c r="I225" s="17">
        <v>51839.597000211194</v>
      </c>
      <c r="J225" s="17">
        <v>24977.200000000001</v>
      </c>
      <c r="K225" s="17">
        <f t="shared" si="3"/>
        <v>12388.797000211194</v>
      </c>
    </row>
    <row r="226" spans="1:11" x14ac:dyDescent="0.2">
      <c r="A226" s="9">
        <v>665</v>
      </c>
      <c r="B226" s="6" t="s">
        <v>211</v>
      </c>
      <c r="C226" s="6">
        <v>1</v>
      </c>
      <c r="D226" s="16">
        <v>10</v>
      </c>
      <c r="E226" s="17">
        <v>2800</v>
      </c>
      <c r="F226" s="17">
        <v>19374781</v>
      </c>
      <c r="G226" s="17">
        <v>147283</v>
      </c>
      <c r="H226" s="17">
        <v>9377</v>
      </c>
      <c r="I226" s="17">
        <v>137906</v>
      </c>
      <c r="J226" s="17">
        <v>9998.2000000000007</v>
      </c>
      <c r="K226" s="17">
        <f t="shared" si="3"/>
        <v>621.20000000000073</v>
      </c>
    </row>
    <row r="227" spans="1:11" x14ac:dyDescent="0.2">
      <c r="A227" s="9">
        <v>775</v>
      </c>
      <c r="B227" s="6" t="s">
        <v>240</v>
      </c>
      <c r="C227" s="6">
        <v>1</v>
      </c>
      <c r="D227" s="16">
        <v>42</v>
      </c>
      <c r="E227" s="17">
        <v>6921.0000000692107</v>
      </c>
      <c r="F227" s="17">
        <v>42635066</v>
      </c>
      <c r="G227" s="17">
        <v>560238</v>
      </c>
      <c r="H227" s="17">
        <v>84245.033691273566</v>
      </c>
      <c r="I227" s="17">
        <v>475992.96630872646</v>
      </c>
      <c r="J227" s="17">
        <v>145877.4</v>
      </c>
      <c r="K227" s="17">
        <f t="shared" si="3"/>
        <v>61632.366308726429</v>
      </c>
    </row>
    <row r="228" spans="1:11" x14ac:dyDescent="0.2">
      <c r="A228" s="9">
        <v>243</v>
      </c>
      <c r="B228" s="6" t="s">
        <v>135</v>
      </c>
      <c r="C228" s="6">
        <v>1</v>
      </c>
      <c r="D228" s="16">
        <v>55</v>
      </c>
      <c r="E228" s="17">
        <v>9455</v>
      </c>
      <c r="F228" s="17">
        <v>95726151</v>
      </c>
      <c r="G228" s="17">
        <v>834849</v>
      </c>
      <c r="H228" s="17">
        <v>60984.883680558494</v>
      </c>
      <c r="I228" s="17">
        <v>773864.11631944147</v>
      </c>
      <c r="J228" s="17">
        <v>105926.20000000001</v>
      </c>
      <c r="K228" s="17">
        <f t="shared" si="3"/>
        <v>44941.316319441517</v>
      </c>
    </row>
    <row r="229" spans="1:11" x14ac:dyDescent="0.2">
      <c r="A229" s="9">
        <v>177</v>
      </c>
      <c r="B229" s="6" t="s">
        <v>99</v>
      </c>
      <c r="C229" s="6">
        <v>1</v>
      </c>
      <c r="D229" s="16">
        <v>22</v>
      </c>
      <c r="E229" s="17">
        <v>2219</v>
      </c>
      <c r="F229" s="17">
        <v>16195477</v>
      </c>
      <c r="G229" s="17">
        <v>327032</v>
      </c>
      <c r="H229" s="17">
        <v>89816.750454575813</v>
      </c>
      <c r="I229" s="17">
        <v>237215.24954542419</v>
      </c>
      <c r="J229" s="17">
        <v>164254.19999999998</v>
      </c>
      <c r="K229" s="17">
        <f t="shared" si="3"/>
        <v>74437.44954542417</v>
      </c>
    </row>
    <row r="230" spans="1:11" x14ac:dyDescent="0.2">
      <c r="A230" s="9">
        <v>271</v>
      </c>
      <c r="B230" s="6" t="s">
        <v>147</v>
      </c>
      <c r="C230" s="6">
        <v>1</v>
      </c>
      <c r="D230" s="16">
        <v>28</v>
      </c>
      <c r="E230" s="17">
        <v>6043</v>
      </c>
      <c r="F230" s="17">
        <v>49749302</v>
      </c>
      <c r="G230" s="17">
        <v>427603</v>
      </c>
      <c r="H230" s="17">
        <v>29501.162336561818</v>
      </c>
      <c r="I230" s="17">
        <v>398101.83766343817</v>
      </c>
      <c r="J230" s="17">
        <v>31996</v>
      </c>
      <c r="K230" s="17">
        <f t="shared" si="3"/>
        <v>2494.8376634381821</v>
      </c>
    </row>
    <row r="231" spans="1:11" x14ac:dyDescent="0.2">
      <c r="A231" s="9">
        <v>610</v>
      </c>
      <c r="B231" s="6" t="s">
        <v>198</v>
      </c>
      <c r="C231" s="6">
        <v>1</v>
      </c>
      <c r="D231" s="16">
        <v>17</v>
      </c>
      <c r="E231" s="17">
        <v>2266</v>
      </c>
      <c r="F231" s="17">
        <v>12136491</v>
      </c>
      <c r="G231" s="17">
        <v>214930</v>
      </c>
      <c r="H231" s="17">
        <v>53549.184514163549</v>
      </c>
      <c r="I231" s="17">
        <v>161380.81548583644</v>
      </c>
      <c r="J231" s="17">
        <v>98064</v>
      </c>
      <c r="K231" s="17">
        <f t="shared" si="3"/>
        <v>44514.815485836451</v>
      </c>
    </row>
    <row r="232" spans="1:11" x14ac:dyDescent="0.2">
      <c r="A232" s="9">
        <v>17</v>
      </c>
      <c r="B232" s="6" t="s">
        <v>10</v>
      </c>
      <c r="C232" s="6">
        <v>1</v>
      </c>
      <c r="D232" s="16">
        <v>11</v>
      </c>
      <c r="E232" s="17">
        <v>2494</v>
      </c>
      <c r="F232" s="17">
        <v>15076760</v>
      </c>
      <c r="G232" s="17">
        <v>168891</v>
      </c>
      <c r="H232" s="17">
        <v>10315</v>
      </c>
      <c r="I232" s="17">
        <v>158576</v>
      </c>
      <c r="J232" s="17">
        <v>23131.800000000003</v>
      </c>
      <c r="K232" s="17">
        <f t="shared" si="3"/>
        <v>12816.800000000003</v>
      </c>
    </row>
    <row r="233" spans="1:11" x14ac:dyDescent="0.2">
      <c r="A233" s="9">
        <v>171</v>
      </c>
      <c r="B233" s="6" t="s">
        <v>94</v>
      </c>
      <c r="C233" s="6">
        <v>1</v>
      </c>
      <c r="D233" s="16">
        <v>27</v>
      </c>
      <c r="E233" s="17">
        <v>4046</v>
      </c>
      <c r="F233" s="17">
        <v>35619824</v>
      </c>
      <c r="G233" s="17">
        <v>392307</v>
      </c>
      <c r="H233" s="17">
        <v>59419.426457588663</v>
      </c>
      <c r="I233" s="17">
        <v>332887.57354241132</v>
      </c>
      <c r="J233" s="17">
        <v>125887.40000000001</v>
      </c>
      <c r="K233" s="17">
        <f t="shared" si="3"/>
        <v>66467.973542411346</v>
      </c>
    </row>
    <row r="234" spans="1:11" hidden="1" x14ac:dyDescent="0.2">
      <c r="A234" s="9">
        <v>289</v>
      </c>
      <c r="B234" s="6" t="s">
        <v>158</v>
      </c>
      <c r="C234" s="6">
        <v>1</v>
      </c>
      <c r="D234" s="16">
        <v>0</v>
      </c>
      <c r="E234" s="17">
        <v>185</v>
      </c>
      <c r="F234" s="17">
        <v>1649338</v>
      </c>
      <c r="G234" s="17">
        <v>0</v>
      </c>
      <c r="H234" s="17">
        <v>0</v>
      </c>
      <c r="I234" s="17">
        <v>0</v>
      </c>
      <c r="J234" s="17">
        <v>5801.6</v>
      </c>
      <c r="K234" s="17">
        <f t="shared" si="3"/>
        <v>5801.6</v>
      </c>
    </row>
    <row r="235" spans="1:11" x14ac:dyDescent="0.2">
      <c r="A235" s="9">
        <v>73</v>
      </c>
      <c r="B235" s="6" t="s">
        <v>38</v>
      </c>
      <c r="C235" s="6">
        <v>1</v>
      </c>
      <c r="D235" s="16">
        <v>25</v>
      </c>
      <c r="E235" s="17">
        <v>2681</v>
      </c>
      <c r="F235" s="17">
        <v>24319967</v>
      </c>
      <c r="G235" s="17">
        <v>538492</v>
      </c>
      <c r="H235" s="17">
        <v>104997.06714092247</v>
      </c>
      <c r="I235" s="17">
        <v>433494.93285907753</v>
      </c>
      <c r="J235" s="17">
        <v>243384.59999999998</v>
      </c>
      <c r="K235" s="17">
        <f t="shared" si="3"/>
        <v>138387.5328590775</v>
      </c>
    </row>
    <row r="236" spans="1:11" x14ac:dyDescent="0.2">
      <c r="A236" s="9">
        <v>88</v>
      </c>
      <c r="B236" s="6" t="s">
        <v>45</v>
      </c>
      <c r="C236" s="6">
        <v>1</v>
      </c>
      <c r="D236" s="16">
        <v>27</v>
      </c>
      <c r="E236" s="17">
        <v>3559</v>
      </c>
      <c r="F236" s="17">
        <v>28602736</v>
      </c>
      <c r="G236" s="17">
        <v>428337</v>
      </c>
      <c r="H236" s="17">
        <v>57199.992643681224</v>
      </c>
      <c r="I236" s="17">
        <v>371137.00735631876</v>
      </c>
      <c r="J236" s="17">
        <v>187125</v>
      </c>
      <c r="K236" s="17">
        <f t="shared" si="3"/>
        <v>129925.00735631878</v>
      </c>
    </row>
    <row r="237" spans="1:11" x14ac:dyDescent="0.2">
      <c r="A237" s="9">
        <v>159</v>
      </c>
      <c r="B237" s="6" t="s">
        <v>84</v>
      </c>
      <c r="C237" s="6">
        <v>1</v>
      </c>
      <c r="D237" s="16">
        <v>13</v>
      </c>
      <c r="E237" s="17">
        <v>2855</v>
      </c>
      <c r="F237" s="17">
        <v>23465469</v>
      </c>
      <c r="G237" s="17">
        <v>200544</v>
      </c>
      <c r="H237" s="17">
        <v>12192</v>
      </c>
      <c r="I237" s="17">
        <v>188352</v>
      </c>
      <c r="J237" s="17">
        <v>63986.399999999994</v>
      </c>
      <c r="K237" s="17">
        <f t="shared" si="3"/>
        <v>51794.399999999994</v>
      </c>
    </row>
    <row r="238" spans="1:11" x14ac:dyDescent="0.2">
      <c r="A238" s="9">
        <v>314</v>
      </c>
      <c r="B238" s="6" t="s">
        <v>173</v>
      </c>
      <c r="C238" s="6">
        <v>1</v>
      </c>
      <c r="D238" s="16">
        <v>6</v>
      </c>
      <c r="E238" s="17">
        <v>2648</v>
      </c>
      <c r="F238" s="17">
        <v>25692240</v>
      </c>
      <c r="G238" s="17">
        <v>142217</v>
      </c>
      <c r="H238" s="17">
        <v>17566.223451097583</v>
      </c>
      <c r="I238" s="17">
        <v>124650.77654890242</v>
      </c>
      <c r="J238" s="17">
        <v>28432.2</v>
      </c>
      <c r="K238" s="17">
        <f t="shared" si="3"/>
        <v>10865.976548902418</v>
      </c>
    </row>
    <row r="239" spans="1:11" x14ac:dyDescent="0.2">
      <c r="A239" s="9">
        <v>672</v>
      </c>
      <c r="B239" s="6" t="s">
        <v>213</v>
      </c>
      <c r="C239" s="6">
        <v>1</v>
      </c>
      <c r="D239" s="16">
        <v>5</v>
      </c>
      <c r="E239" s="17">
        <v>859.99999999140005</v>
      </c>
      <c r="F239" s="17">
        <v>5242416</v>
      </c>
      <c r="G239" s="17">
        <v>100347</v>
      </c>
      <c r="H239" s="17">
        <v>22806.338018262111</v>
      </c>
      <c r="I239" s="17">
        <v>77540.661981737881</v>
      </c>
      <c r="J239" s="17">
        <v>41798.199999999997</v>
      </c>
      <c r="K239" s="17">
        <f t="shared" si="3"/>
        <v>18991.861981737886</v>
      </c>
    </row>
    <row r="240" spans="1:11" x14ac:dyDescent="0.2">
      <c r="A240" s="15">
        <v>600</v>
      </c>
      <c r="B240" s="1" t="s">
        <v>195</v>
      </c>
      <c r="C240" s="6">
        <v>1</v>
      </c>
      <c r="D240" s="16">
        <v>25</v>
      </c>
      <c r="E240" s="17">
        <v>5429</v>
      </c>
      <c r="F240" s="17">
        <v>45085137</v>
      </c>
      <c r="G240" s="17">
        <v>378121</v>
      </c>
      <c r="H240" s="17">
        <v>62884.529658290245</v>
      </c>
      <c r="I240" s="17">
        <v>315236.47034170973</v>
      </c>
      <c r="J240" s="17">
        <v>93216</v>
      </c>
      <c r="K240" s="17">
        <f t="shared" si="3"/>
        <v>30331.470341709755</v>
      </c>
    </row>
    <row r="241" spans="1:11" x14ac:dyDescent="0.2">
      <c r="A241" s="9">
        <v>136</v>
      </c>
      <c r="B241" s="6" t="s">
        <v>69</v>
      </c>
      <c r="C241" s="6">
        <v>1</v>
      </c>
      <c r="D241" s="16">
        <v>18</v>
      </c>
      <c r="E241" s="17">
        <v>2688</v>
      </c>
      <c r="F241" s="17">
        <v>20267619</v>
      </c>
      <c r="G241" s="17">
        <v>272727</v>
      </c>
      <c r="H241" s="17">
        <v>71068.777673780365</v>
      </c>
      <c r="I241" s="17">
        <v>201658.22232621963</v>
      </c>
      <c r="J241" s="17">
        <v>143552.20000000001</v>
      </c>
      <c r="K241" s="17">
        <f t="shared" si="3"/>
        <v>72483.422326219646</v>
      </c>
    </row>
    <row r="242" spans="1:11" x14ac:dyDescent="0.2">
      <c r="A242" s="9">
        <v>219</v>
      </c>
      <c r="B242" s="6" t="s">
        <v>122</v>
      </c>
      <c r="C242" s="6">
        <v>1</v>
      </c>
      <c r="D242" s="16">
        <v>12</v>
      </c>
      <c r="E242" s="17">
        <v>2143</v>
      </c>
      <c r="F242" s="17">
        <v>18350859</v>
      </c>
      <c r="G242" s="17">
        <v>206229</v>
      </c>
      <c r="H242" s="17">
        <v>49042.205819682436</v>
      </c>
      <c r="I242" s="17">
        <v>157186.79418031755</v>
      </c>
      <c r="J242" s="17">
        <v>88671.8</v>
      </c>
      <c r="K242" s="17">
        <f t="shared" si="3"/>
        <v>39629.594180317566</v>
      </c>
    </row>
    <row r="243" spans="1:11" x14ac:dyDescent="0.2">
      <c r="A243" s="9">
        <v>83</v>
      </c>
      <c r="B243" s="6" t="s">
        <v>42</v>
      </c>
      <c r="C243" s="6">
        <v>1</v>
      </c>
      <c r="D243" s="16">
        <v>10</v>
      </c>
      <c r="E243" s="17">
        <v>2159</v>
      </c>
      <c r="F243" s="17">
        <v>12183037</v>
      </c>
      <c r="G243" s="17">
        <v>130590</v>
      </c>
      <c r="H243" s="17">
        <v>24351.230871379932</v>
      </c>
      <c r="I243" s="17">
        <v>106238.76912862007</v>
      </c>
      <c r="J243" s="17">
        <v>49898.8</v>
      </c>
      <c r="K243" s="17">
        <f t="shared" si="3"/>
        <v>25547.569128620071</v>
      </c>
    </row>
    <row r="244" spans="1:11" x14ac:dyDescent="0.2">
      <c r="A244" s="9">
        <v>187</v>
      </c>
      <c r="B244" s="6" t="s">
        <v>105</v>
      </c>
      <c r="C244" s="6">
        <v>1</v>
      </c>
      <c r="D244" s="16">
        <v>7</v>
      </c>
      <c r="E244" s="17">
        <v>1146</v>
      </c>
      <c r="F244" s="17">
        <v>8612588</v>
      </c>
      <c r="G244" s="17">
        <v>116556</v>
      </c>
      <c r="H244" s="17">
        <v>43173.328468039705</v>
      </c>
      <c r="I244" s="17">
        <v>73382.671531960295</v>
      </c>
      <c r="J244" s="17">
        <v>78606.8</v>
      </c>
      <c r="K244" s="17">
        <f t="shared" si="3"/>
        <v>35433.471531960298</v>
      </c>
    </row>
    <row r="245" spans="1:11" x14ac:dyDescent="0.2">
      <c r="A245" s="9">
        <v>347</v>
      </c>
      <c r="B245" s="6" t="s">
        <v>192</v>
      </c>
      <c r="C245" s="6">
        <v>1</v>
      </c>
      <c r="D245" s="16">
        <v>30</v>
      </c>
      <c r="E245" s="17">
        <v>4596</v>
      </c>
      <c r="F245" s="17">
        <v>44419077</v>
      </c>
      <c r="G245" s="17">
        <v>560886</v>
      </c>
      <c r="H245" s="17">
        <v>135258.32170055647</v>
      </c>
      <c r="I245" s="17">
        <v>425627.67829944356</v>
      </c>
      <c r="J245" s="17">
        <v>247571.8</v>
      </c>
      <c r="K245" s="17">
        <f t="shared" si="3"/>
        <v>112313.47829944352</v>
      </c>
    </row>
    <row r="246" spans="1:11" x14ac:dyDescent="0.2">
      <c r="A246" s="9">
        <v>138</v>
      </c>
      <c r="B246" s="6" t="s">
        <v>71</v>
      </c>
      <c r="C246" s="6">
        <v>1</v>
      </c>
      <c r="D246" s="16">
        <v>7</v>
      </c>
      <c r="E246" s="17">
        <v>937</v>
      </c>
      <c r="F246" s="17">
        <v>5786456</v>
      </c>
      <c r="G246" s="17">
        <v>99272</v>
      </c>
      <c r="H246" s="17">
        <v>44569.144138652053</v>
      </c>
      <c r="I246" s="17">
        <v>54702.855861347947</v>
      </c>
      <c r="J246" s="17">
        <v>81233.600000000006</v>
      </c>
      <c r="K246" s="17">
        <f t="shared" si="3"/>
        <v>36664.455861347953</v>
      </c>
    </row>
    <row r="247" spans="1:11" x14ac:dyDescent="0.2">
      <c r="A247" s="9">
        <v>5</v>
      </c>
      <c r="B247" s="6" t="s">
        <v>3</v>
      </c>
      <c r="C247" s="6">
        <v>1</v>
      </c>
      <c r="D247" s="16">
        <v>56</v>
      </c>
      <c r="E247" s="17">
        <v>3677</v>
      </c>
      <c r="F247" s="17">
        <v>22951211</v>
      </c>
      <c r="G247" s="17">
        <v>866472</v>
      </c>
      <c r="H247" s="17">
        <v>128535.8550826844</v>
      </c>
      <c r="I247" s="17">
        <v>737936.14491731557</v>
      </c>
      <c r="J247" s="17">
        <v>474454.6</v>
      </c>
      <c r="K247" s="17">
        <f t="shared" si="3"/>
        <v>345918.74491731555</v>
      </c>
    </row>
    <row r="248" spans="1:11" x14ac:dyDescent="0.2">
      <c r="A248" s="9">
        <v>710</v>
      </c>
      <c r="B248" s="6" t="s">
        <v>222</v>
      </c>
      <c r="C248" s="6">
        <v>1</v>
      </c>
      <c r="D248" s="16">
        <v>7</v>
      </c>
      <c r="E248" s="17">
        <v>2201</v>
      </c>
      <c r="F248" s="17">
        <v>15888903</v>
      </c>
      <c r="G248" s="17">
        <v>106803</v>
      </c>
      <c r="H248" s="17">
        <v>14552.456667645667</v>
      </c>
      <c r="I248" s="17">
        <v>92250.54333235434</v>
      </c>
      <c r="J248" s="17">
        <v>20695</v>
      </c>
      <c r="K248" s="17">
        <f t="shared" si="3"/>
        <v>6142.543332354333</v>
      </c>
    </row>
    <row r="249" spans="1:11" x14ac:dyDescent="0.2">
      <c r="A249" s="9">
        <v>82</v>
      </c>
      <c r="B249" s="6" t="s">
        <v>41</v>
      </c>
      <c r="C249" s="6">
        <v>1</v>
      </c>
      <c r="D249" s="16">
        <v>13</v>
      </c>
      <c r="E249" s="17">
        <v>2922</v>
      </c>
      <c r="F249" s="17">
        <v>25091221</v>
      </c>
      <c r="G249" s="17">
        <v>202558</v>
      </c>
      <c r="H249" s="17">
        <v>36983.640981807221</v>
      </c>
      <c r="I249" s="17">
        <v>165574.35901819277</v>
      </c>
      <c r="J249" s="17">
        <v>60028.2</v>
      </c>
      <c r="K249" s="17">
        <f t="shared" si="3"/>
        <v>23044.559018192776</v>
      </c>
    </row>
    <row r="250" spans="1:11" x14ac:dyDescent="0.2">
      <c r="A250" s="9">
        <v>139</v>
      </c>
      <c r="B250" s="6" t="s">
        <v>72</v>
      </c>
      <c r="C250" s="6">
        <v>1</v>
      </c>
      <c r="D250" s="16">
        <v>20</v>
      </c>
      <c r="E250" s="17">
        <v>3702</v>
      </c>
      <c r="F250" s="17">
        <v>32314609</v>
      </c>
      <c r="G250" s="17">
        <v>282804</v>
      </c>
      <c r="H250" s="17">
        <v>59086.416544929278</v>
      </c>
      <c r="I250" s="17">
        <v>223717.58345507074</v>
      </c>
      <c r="J250" s="17">
        <v>115078</v>
      </c>
      <c r="K250" s="17">
        <f t="shared" si="3"/>
        <v>55991.583455070722</v>
      </c>
    </row>
    <row r="251" spans="1:11" x14ac:dyDescent="0.2">
      <c r="A251" s="9">
        <v>292</v>
      </c>
      <c r="B251" s="6" t="s">
        <v>160</v>
      </c>
      <c r="C251" s="6">
        <v>1</v>
      </c>
      <c r="D251" s="16">
        <v>8</v>
      </c>
      <c r="E251" s="17">
        <v>2097</v>
      </c>
      <c r="F251" s="17">
        <v>13936344</v>
      </c>
      <c r="G251" s="17">
        <v>98543</v>
      </c>
      <c r="H251" s="17">
        <v>7503</v>
      </c>
      <c r="I251" s="17">
        <v>91040</v>
      </c>
      <c r="J251" s="17">
        <v>18775.8</v>
      </c>
      <c r="K251" s="17">
        <f t="shared" si="3"/>
        <v>11272.8</v>
      </c>
    </row>
    <row r="252" spans="1:11" x14ac:dyDescent="0.2">
      <c r="A252" s="9">
        <v>766</v>
      </c>
      <c r="B252" s="6" t="s">
        <v>236</v>
      </c>
      <c r="C252" s="6">
        <v>1</v>
      </c>
      <c r="D252" s="16">
        <v>4</v>
      </c>
      <c r="E252" s="17">
        <v>1429.9999999856998</v>
      </c>
      <c r="F252" s="17">
        <v>10967956</v>
      </c>
      <c r="G252" s="17">
        <v>61667</v>
      </c>
      <c r="H252" s="17">
        <v>8564.3894922153486</v>
      </c>
      <c r="I252" s="17">
        <v>53102.610507784651</v>
      </c>
      <c r="J252" s="17">
        <v>12266</v>
      </c>
      <c r="K252" s="17">
        <f t="shared" si="3"/>
        <v>3701.6105077846514</v>
      </c>
    </row>
    <row r="253" spans="1:11" x14ac:dyDescent="0.2">
      <c r="A253" s="9">
        <v>87</v>
      </c>
      <c r="B253" s="6" t="s">
        <v>44</v>
      </c>
      <c r="C253" s="6">
        <v>1</v>
      </c>
      <c r="D253" s="16">
        <v>14</v>
      </c>
      <c r="E253" s="17">
        <v>2679</v>
      </c>
      <c r="F253" s="17">
        <v>16848895</v>
      </c>
      <c r="G253" s="17">
        <v>228439</v>
      </c>
      <c r="H253" s="17">
        <v>48016.909468300408</v>
      </c>
      <c r="I253" s="17">
        <v>180422.09053169959</v>
      </c>
      <c r="J253" s="17">
        <v>104925.40000000001</v>
      </c>
      <c r="K253" s="17">
        <f t="shared" si="3"/>
        <v>56908.490531699601</v>
      </c>
    </row>
    <row r="254" spans="1:11" x14ac:dyDescent="0.2">
      <c r="A254" s="9">
        <v>223</v>
      </c>
      <c r="B254" s="6" t="s">
        <v>125</v>
      </c>
      <c r="C254" s="6">
        <v>1</v>
      </c>
      <c r="D254" s="16">
        <v>4</v>
      </c>
      <c r="E254" s="17">
        <v>613</v>
      </c>
      <c r="F254" s="17">
        <v>1989628</v>
      </c>
      <c r="G254" s="17">
        <v>45040</v>
      </c>
      <c r="H254" s="17">
        <v>4679.0650343198085</v>
      </c>
      <c r="I254" s="17">
        <v>40360.934965680193</v>
      </c>
      <c r="J254" s="17">
        <v>18430.400000000001</v>
      </c>
      <c r="K254" s="17">
        <f t="shared" si="3"/>
        <v>13751.334965680193</v>
      </c>
    </row>
    <row r="255" spans="1:11" x14ac:dyDescent="0.2">
      <c r="A255" s="9">
        <v>293</v>
      </c>
      <c r="B255" s="6" t="s">
        <v>161</v>
      </c>
      <c r="C255" s="6">
        <v>1</v>
      </c>
      <c r="D255" s="16">
        <v>65</v>
      </c>
      <c r="E255" s="17">
        <v>8057</v>
      </c>
      <c r="F255" s="17">
        <v>35674642</v>
      </c>
      <c r="G255" s="17">
        <v>883315</v>
      </c>
      <c r="H255" s="17">
        <v>131543.78424432079</v>
      </c>
      <c r="I255" s="17">
        <v>751771.21575567918</v>
      </c>
      <c r="J255" s="17">
        <v>473188.8</v>
      </c>
      <c r="K255" s="17">
        <f t="shared" si="3"/>
        <v>341645.01575567923</v>
      </c>
    </row>
    <row r="256" spans="1:11" x14ac:dyDescent="0.2">
      <c r="A256" s="9">
        <v>40</v>
      </c>
      <c r="B256" s="6" t="s">
        <v>21</v>
      </c>
      <c r="C256" s="6">
        <v>1</v>
      </c>
      <c r="D256" s="16">
        <v>14</v>
      </c>
      <c r="E256" s="17">
        <v>5682</v>
      </c>
      <c r="F256" s="17">
        <v>44795946</v>
      </c>
      <c r="G256" s="17">
        <v>239631</v>
      </c>
      <c r="H256" s="17">
        <v>13129</v>
      </c>
      <c r="I256" s="17">
        <v>226502</v>
      </c>
      <c r="J256" s="17">
        <v>42186.399999999994</v>
      </c>
      <c r="K256" s="17">
        <f t="shared" si="3"/>
        <v>29057.399999999994</v>
      </c>
    </row>
    <row r="257" spans="1:11" x14ac:dyDescent="0.2">
      <c r="A257" s="9">
        <v>640</v>
      </c>
      <c r="B257" s="6" t="s">
        <v>206</v>
      </c>
      <c r="C257" s="6">
        <v>1</v>
      </c>
      <c r="D257" s="16">
        <v>4</v>
      </c>
      <c r="E257" s="17">
        <v>1321</v>
      </c>
      <c r="F257" s="17">
        <v>12636179</v>
      </c>
      <c r="G257" s="17">
        <v>78459</v>
      </c>
      <c r="H257" s="17">
        <v>5440.0672698460903</v>
      </c>
      <c r="I257" s="17">
        <v>73018.932730153916</v>
      </c>
      <c r="J257" s="17">
        <v>9611.7999999999993</v>
      </c>
      <c r="K257" s="17">
        <f t="shared" si="3"/>
        <v>4171.732730153909</v>
      </c>
    </row>
    <row r="258" spans="1:11" x14ac:dyDescent="0.2">
      <c r="A258" s="9">
        <v>326</v>
      </c>
      <c r="B258" s="6" t="s">
        <v>180</v>
      </c>
      <c r="C258" s="6">
        <v>1</v>
      </c>
      <c r="D258" s="16">
        <v>18</v>
      </c>
      <c r="E258" s="17">
        <v>4854</v>
      </c>
      <c r="F258" s="17">
        <v>37292159</v>
      </c>
      <c r="G258" s="17">
        <v>258938</v>
      </c>
      <c r="H258" s="17">
        <v>51465.874466376517</v>
      </c>
      <c r="I258" s="17">
        <v>207472.12553362348</v>
      </c>
      <c r="J258" s="17">
        <v>98235.199999999997</v>
      </c>
      <c r="K258" s="17">
        <f t="shared" si="3"/>
        <v>46769.32553362348</v>
      </c>
    </row>
    <row r="259" spans="1:11" x14ac:dyDescent="0.2">
      <c r="A259" s="9">
        <v>186</v>
      </c>
      <c r="B259" s="6" t="s">
        <v>104</v>
      </c>
      <c r="C259" s="6">
        <v>1</v>
      </c>
      <c r="D259" s="16">
        <v>7</v>
      </c>
      <c r="E259" s="17">
        <v>1729</v>
      </c>
      <c r="F259" s="17">
        <v>11458671</v>
      </c>
      <c r="G259" s="17">
        <v>141702</v>
      </c>
      <c r="H259" s="17">
        <v>21818.176799463436</v>
      </c>
      <c r="I259" s="17">
        <v>119883.82320053657</v>
      </c>
      <c r="J259" s="17">
        <v>52382.400000000001</v>
      </c>
      <c r="K259" s="17">
        <f t="shared" si="3"/>
        <v>30564.223200536566</v>
      </c>
    </row>
    <row r="260" spans="1:11" x14ac:dyDescent="0.2">
      <c r="A260" s="9">
        <v>323</v>
      </c>
      <c r="B260" s="6" t="s">
        <v>178</v>
      </c>
      <c r="C260" s="6">
        <v>1</v>
      </c>
      <c r="D260" s="16">
        <v>3</v>
      </c>
      <c r="E260" s="17">
        <v>1076</v>
      </c>
      <c r="F260" s="17">
        <v>7525433</v>
      </c>
      <c r="G260" s="17">
        <v>47586</v>
      </c>
      <c r="H260" s="17">
        <v>2814</v>
      </c>
      <c r="I260" s="17">
        <v>44772</v>
      </c>
      <c r="J260" s="17">
        <v>29244.600000000002</v>
      </c>
      <c r="K260" s="17">
        <f t="shared" ref="K260:K323" si="4">J260-H260</f>
        <v>26430.600000000002</v>
      </c>
    </row>
    <row r="261" spans="1:11" x14ac:dyDescent="0.2">
      <c r="A261" s="9">
        <v>325</v>
      </c>
      <c r="B261" s="6" t="s">
        <v>179</v>
      </c>
      <c r="C261" s="6">
        <v>1</v>
      </c>
      <c r="D261" s="16">
        <v>68</v>
      </c>
      <c r="E261" s="17">
        <v>5341</v>
      </c>
      <c r="F261" s="17">
        <v>27712077</v>
      </c>
      <c r="G261" s="17">
        <v>892608</v>
      </c>
      <c r="H261" s="17">
        <v>167861.53239940674</v>
      </c>
      <c r="I261" s="17">
        <v>724746.46760059323</v>
      </c>
      <c r="J261" s="17">
        <v>554717.80000000005</v>
      </c>
      <c r="K261" s="17">
        <f t="shared" si="4"/>
        <v>386856.26760059327</v>
      </c>
    </row>
    <row r="262" spans="1:11" x14ac:dyDescent="0.2">
      <c r="A262" s="9">
        <v>50</v>
      </c>
      <c r="B262" s="6" t="s">
        <v>26</v>
      </c>
      <c r="C262" s="6">
        <v>1</v>
      </c>
      <c r="D262" s="16">
        <v>15</v>
      </c>
      <c r="E262" s="17">
        <v>3299</v>
      </c>
      <c r="F262" s="17">
        <v>29805082</v>
      </c>
      <c r="G262" s="17">
        <v>254804</v>
      </c>
      <c r="H262" s="17">
        <v>24737.988282270526</v>
      </c>
      <c r="I262" s="17">
        <v>230066.01171772947</v>
      </c>
      <c r="J262" s="17">
        <v>94520.4</v>
      </c>
      <c r="K262" s="17">
        <f t="shared" si="4"/>
        <v>69782.411717729468</v>
      </c>
    </row>
    <row r="263" spans="1:11" x14ac:dyDescent="0.2">
      <c r="A263" s="9">
        <v>321</v>
      </c>
      <c r="B263" s="6" t="s">
        <v>176</v>
      </c>
      <c r="C263" s="6">
        <v>1</v>
      </c>
      <c r="D263" s="16">
        <v>10</v>
      </c>
      <c r="E263" s="17">
        <v>3751</v>
      </c>
      <c r="F263" s="17">
        <v>31441549</v>
      </c>
      <c r="G263" s="17">
        <v>182498</v>
      </c>
      <c r="H263" s="17">
        <v>9658.9459280835035</v>
      </c>
      <c r="I263" s="17">
        <v>172839.0540719165</v>
      </c>
      <c r="J263" s="17">
        <v>47879.199999999997</v>
      </c>
      <c r="K263" s="17">
        <f t="shared" si="4"/>
        <v>38220.254071916497</v>
      </c>
    </row>
    <row r="264" spans="1:11" x14ac:dyDescent="0.2">
      <c r="A264" s="9">
        <v>131</v>
      </c>
      <c r="B264" s="6" t="s">
        <v>67</v>
      </c>
      <c r="C264" s="6">
        <v>1</v>
      </c>
      <c r="D264" s="16">
        <v>15</v>
      </c>
      <c r="E264" s="17">
        <v>4253</v>
      </c>
      <c r="F264" s="17">
        <v>36268483</v>
      </c>
      <c r="G264" s="17">
        <v>210716</v>
      </c>
      <c r="H264" s="17">
        <v>64991.830412705625</v>
      </c>
      <c r="I264" s="17">
        <v>145724.16958729437</v>
      </c>
      <c r="J264" s="17">
        <v>114837.4</v>
      </c>
      <c r="K264" s="17">
        <f t="shared" si="4"/>
        <v>49845.569587294369</v>
      </c>
    </row>
    <row r="265" spans="1:11" x14ac:dyDescent="0.2">
      <c r="A265" s="9">
        <v>341</v>
      </c>
      <c r="B265" s="6" t="s">
        <v>188</v>
      </c>
      <c r="C265" s="6">
        <v>0</v>
      </c>
      <c r="D265" s="16">
        <v>4</v>
      </c>
      <c r="E265" s="17">
        <v>0</v>
      </c>
      <c r="F265" s="17">
        <v>0</v>
      </c>
      <c r="G265" s="17">
        <v>3751</v>
      </c>
      <c r="H265" s="17">
        <v>3751</v>
      </c>
      <c r="I265" s="17">
        <v>0</v>
      </c>
      <c r="J265" s="17">
        <v>5571</v>
      </c>
      <c r="K265" s="17">
        <f t="shared" si="4"/>
        <v>1820</v>
      </c>
    </row>
    <row r="266" spans="1:11" x14ac:dyDescent="0.2">
      <c r="A266" s="9">
        <v>72</v>
      </c>
      <c r="B266" s="6" t="s">
        <v>37</v>
      </c>
      <c r="C266" s="6">
        <v>1</v>
      </c>
      <c r="D266" s="16">
        <v>8</v>
      </c>
      <c r="E266" s="17">
        <v>3553</v>
      </c>
      <c r="F266" s="17">
        <v>31675420</v>
      </c>
      <c r="G266" s="17">
        <v>120327</v>
      </c>
      <c r="H266" s="17">
        <v>7503</v>
      </c>
      <c r="I266" s="17">
        <v>112824</v>
      </c>
      <c r="J266" s="17">
        <v>32016.6</v>
      </c>
      <c r="K266" s="17">
        <f t="shared" si="4"/>
        <v>24513.599999999999</v>
      </c>
    </row>
    <row r="267" spans="1:11" x14ac:dyDescent="0.2">
      <c r="A267" s="9">
        <v>189</v>
      </c>
      <c r="B267" s="6" t="s">
        <v>106</v>
      </c>
      <c r="C267" s="6">
        <v>1</v>
      </c>
      <c r="D267" s="16">
        <v>12</v>
      </c>
      <c r="E267" s="17">
        <v>4220</v>
      </c>
      <c r="F267" s="17">
        <v>35446365</v>
      </c>
      <c r="G267" s="17">
        <v>215399</v>
      </c>
      <c r="H267" s="17">
        <v>11254</v>
      </c>
      <c r="I267" s="17">
        <v>204145</v>
      </c>
      <c r="J267" s="17">
        <v>63013</v>
      </c>
      <c r="K267" s="17">
        <f t="shared" si="4"/>
        <v>51759</v>
      </c>
    </row>
    <row r="268" spans="1:11" x14ac:dyDescent="0.2">
      <c r="A268" s="9">
        <v>208</v>
      </c>
      <c r="B268" s="6" t="s">
        <v>114</v>
      </c>
      <c r="C268" s="6">
        <v>1</v>
      </c>
      <c r="D268" s="16">
        <v>9</v>
      </c>
      <c r="E268" s="17">
        <v>916</v>
      </c>
      <c r="F268" s="17">
        <v>7519840</v>
      </c>
      <c r="G268" s="17">
        <v>144682</v>
      </c>
      <c r="H268" s="17">
        <v>60593.756866736883</v>
      </c>
      <c r="I268" s="17">
        <v>84088.243133263109</v>
      </c>
      <c r="J268" s="17">
        <v>110676.4</v>
      </c>
      <c r="K268" s="17">
        <f t="shared" si="4"/>
        <v>50082.643133263111</v>
      </c>
    </row>
    <row r="269" spans="1:11" x14ac:dyDescent="0.2">
      <c r="A269" s="9">
        <v>309</v>
      </c>
      <c r="B269" s="6" t="s">
        <v>171</v>
      </c>
      <c r="C269" s="6">
        <v>1</v>
      </c>
      <c r="D269" s="16">
        <v>2</v>
      </c>
      <c r="E269" s="17">
        <v>1325</v>
      </c>
      <c r="F269" s="17">
        <v>5271105</v>
      </c>
      <c r="G269" s="17">
        <v>34809</v>
      </c>
      <c r="H269" s="17">
        <v>5155.7752006850787</v>
      </c>
      <c r="I269" s="17">
        <v>29653.224799314921</v>
      </c>
      <c r="J269" s="17">
        <v>8380.6</v>
      </c>
      <c r="K269" s="17">
        <f t="shared" si="4"/>
        <v>3224.8247993149216</v>
      </c>
    </row>
    <row r="270" spans="1:11" x14ac:dyDescent="0.2">
      <c r="A270" s="9">
        <v>105</v>
      </c>
      <c r="B270" s="6" t="s">
        <v>292</v>
      </c>
      <c r="C270" s="6">
        <v>1</v>
      </c>
      <c r="D270" s="16">
        <v>4</v>
      </c>
      <c r="E270" s="17">
        <v>1314</v>
      </c>
      <c r="F270" s="17">
        <v>10305171</v>
      </c>
      <c r="G270" s="17">
        <v>61446</v>
      </c>
      <c r="H270" s="17">
        <v>15184.859950681785</v>
      </c>
      <c r="I270" s="17">
        <v>46261.140049318215</v>
      </c>
      <c r="J270" s="17">
        <v>30583.800000000003</v>
      </c>
      <c r="K270" s="17">
        <f t="shared" si="4"/>
        <v>15398.940049318218</v>
      </c>
    </row>
    <row r="271" spans="1:11" x14ac:dyDescent="0.2">
      <c r="A271" s="9">
        <v>625</v>
      </c>
      <c r="B271" s="6" t="s">
        <v>203</v>
      </c>
      <c r="C271" s="6">
        <v>1</v>
      </c>
      <c r="D271" s="16">
        <v>20</v>
      </c>
      <c r="E271" s="17">
        <v>5494</v>
      </c>
      <c r="F271" s="17">
        <v>35678127</v>
      </c>
      <c r="G271" s="17">
        <v>309902</v>
      </c>
      <c r="H271" s="17">
        <v>42302.190737493089</v>
      </c>
      <c r="I271" s="17">
        <v>267599.8092625069</v>
      </c>
      <c r="J271" s="17">
        <v>138938</v>
      </c>
      <c r="K271" s="17">
        <f t="shared" si="4"/>
        <v>96635.809262506911</v>
      </c>
    </row>
    <row r="272" spans="1:11" x14ac:dyDescent="0.2">
      <c r="A272" s="9">
        <v>308</v>
      </c>
      <c r="B272" s="6" t="s">
        <v>170</v>
      </c>
      <c r="C272" s="6">
        <v>1</v>
      </c>
      <c r="D272" s="16">
        <v>12</v>
      </c>
      <c r="E272" s="17">
        <v>5650</v>
      </c>
      <c r="F272" s="17">
        <v>60191416</v>
      </c>
      <c r="G272" s="17">
        <v>244776</v>
      </c>
      <c r="H272" s="17">
        <v>11255</v>
      </c>
      <c r="I272" s="17">
        <v>233521</v>
      </c>
      <c r="J272" s="17">
        <v>20307.199999999997</v>
      </c>
      <c r="K272" s="17">
        <f t="shared" si="4"/>
        <v>9052.1999999999971</v>
      </c>
    </row>
    <row r="273" spans="1:11" hidden="1" x14ac:dyDescent="0.2">
      <c r="A273" s="10">
        <v>250</v>
      </c>
      <c r="B273" s="7" t="s">
        <v>356</v>
      </c>
      <c r="C273" s="6">
        <v>1</v>
      </c>
      <c r="D273" s="16">
        <v>0</v>
      </c>
      <c r="E273" s="17">
        <v>513</v>
      </c>
      <c r="F273" s="17">
        <v>3146498</v>
      </c>
      <c r="G273" s="17">
        <v>0</v>
      </c>
      <c r="H273" s="17">
        <v>0</v>
      </c>
      <c r="I273" s="17">
        <v>0</v>
      </c>
      <c r="J273" s="17">
        <v>5556.4000000000005</v>
      </c>
      <c r="K273" s="17">
        <f t="shared" si="4"/>
        <v>5556.4000000000005</v>
      </c>
    </row>
    <row r="274" spans="1:11" x14ac:dyDescent="0.2">
      <c r="A274" s="9">
        <v>10</v>
      </c>
      <c r="B274" s="6" t="s">
        <v>7</v>
      </c>
      <c r="C274" s="6">
        <v>1</v>
      </c>
      <c r="D274" s="16">
        <v>13</v>
      </c>
      <c r="E274" s="17">
        <v>5980</v>
      </c>
      <c r="F274" s="17">
        <v>48330137</v>
      </c>
      <c r="G274" s="17">
        <v>206013</v>
      </c>
      <c r="H274" s="17">
        <v>54305.320885322377</v>
      </c>
      <c r="I274" s="17">
        <v>151707.67911467762</v>
      </c>
      <c r="J274" s="17">
        <v>93991.4</v>
      </c>
      <c r="K274" s="17">
        <f t="shared" si="4"/>
        <v>39686.079114677617</v>
      </c>
    </row>
    <row r="275" spans="1:11" x14ac:dyDescent="0.2">
      <c r="A275" s="9">
        <v>30</v>
      </c>
      <c r="B275" s="6" t="s">
        <v>17</v>
      </c>
      <c r="C275" s="6">
        <v>1</v>
      </c>
      <c r="D275" s="16">
        <v>12</v>
      </c>
      <c r="E275" s="17">
        <v>4458</v>
      </c>
      <c r="F275" s="17">
        <v>40188832</v>
      </c>
      <c r="G275" s="17">
        <v>217362</v>
      </c>
      <c r="H275" s="17">
        <v>30754.021599936656</v>
      </c>
      <c r="I275" s="17">
        <v>186607.97840006335</v>
      </c>
      <c r="J275" s="17">
        <v>64425.4</v>
      </c>
      <c r="K275" s="17">
        <f t="shared" si="4"/>
        <v>33671.378400063346</v>
      </c>
    </row>
    <row r="276" spans="1:11" x14ac:dyDescent="0.2">
      <c r="A276" s="9">
        <v>65</v>
      </c>
      <c r="B276" s="6" t="s">
        <v>33</v>
      </c>
      <c r="C276" s="6">
        <v>1</v>
      </c>
      <c r="D276" s="16">
        <v>12</v>
      </c>
      <c r="E276" s="17">
        <v>1523</v>
      </c>
      <c r="F276" s="17">
        <v>12936157</v>
      </c>
      <c r="G276" s="17">
        <v>210392</v>
      </c>
      <c r="H276" s="17">
        <v>59210.091735767215</v>
      </c>
      <c r="I276" s="17">
        <v>151181.9082642328</v>
      </c>
      <c r="J276" s="17">
        <v>149097.79999999999</v>
      </c>
      <c r="K276" s="17">
        <f t="shared" si="4"/>
        <v>89887.708264232773</v>
      </c>
    </row>
    <row r="277" spans="1:11" x14ac:dyDescent="0.2">
      <c r="A277" s="9">
        <v>266</v>
      </c>
      <c r="B277" s="6" t="s">
        <v>146</v>
      </c>
      <c r="C277" s="6">
        <v>1</v>
      </c>
      <c r="D277" s="16">
        <v>5</v>
      </c>
      <c r="E277" s="17">
        <v>3505</v>
      </c>
      <c r="F277" s="17">
        <v>29719389</v>
      </c>
      <c r="G277" s="17">
        <v>75759</v>
      </c>
      <c r="H277" s="17">
        <v>4689</v>
      </c>
      <c r="I277" s="17">
        <v>71070</v>
      </c>
      <c r="J277" s="17">
        <v>7288.7999999999993</v>
      </c>
      <c r="K277" s="17">
        <f t="shared" si="4"/>
        <v>2599.7999999999993</v>
      </c>
    </row>
    <row r="278" spans="1:11" x14ac:dyDescent="0.2">
      <c r="A278" s="9">
        <v>740</v>
      </c>
      <c r="B278" s="6" t="s">
        <v>230</v>
      </c>
      <c r="C278" s="6">
        <v>1</v>
      </c>
      <c r="D278" s="16">
        <v>1</v>
      </c>
      <c r="E278" s="17">
        <v>1108</v>
      </c>
      <c r="F278" s="17">
        <v>8962996</v>
      </c>
      <c r="G278" s="17">
        <v>16205</v>
      </c>
      <c r="H278" s="17">
        <v>8415.5708987697726</v>
      </c>
      <c r="I278" s="17">
        <v>7789.4291012302274</v>
      </c>
      <c r="J278" s="17">
        <v>14166</v>
      </c>
      <c r="K278" s="17">
        <f t="shared" si="4"/>
        <v>5750.4291012302274</v>
      </c>
    </row>
    <row r="279" spans="1:11" x14ac:dyDescent="0.2">
      <c r="A279" s="9">
        <v>211</v>
      </c>
      <c r="B279" s="6" t="s">
        <v>117</v>
      </c>
      <c r="C279" s="6">
        <v>1</v>
      </c>
      <c r="D279" s="16">
        <v>8</v>
      </c>
      <c r="E279" s="17">
        <v>4796</v>
      </c>
      <c r="F279" s="17">
        <v>41262379</v>
      </c>
      <c r="G279" s="17">
        <v>123217</v>
      </c>
      <c r="H279" s="17">
        <v>17133.040118660741</v>
      </c>
      <c r="I279" s="17">
        <v>106083.95988133925</v>
      </c>
      <c r="J279" s="17">
        <v>40046.400000000001</v>
      </c>
      <c r="K279" s="17">
        <f t="shared" si="4"/>
        <v>22913.35988133926</v>
      </c>
    </row>
    <row r="280" spans="1:11" x14ac:dyDescent="0.2">
      <c r="A280" s="15">
        <v>276</v>
      </c>
      <c r="B280" s="1" t="s">
        <v>151</v>
      </c>
      <c r="C280" s="6">
        <v>1</v>
      </c>
      <c r="D280" s="16">
        <v>2</v>
      </c>
      <c r="E280" s="17">
        <v>1171</v>
      </c>
      <c r="F280" s="17">
        <v>9702257</v>
      </c>
      <c r="G280" s="17">
        <v>42591</v>
      </c>
      <c r="H280" s="17">
        <v>1876</v>
      </c>
      <c r="I280" s="17">
        <v>40715</v>
      </c>
      <c r="J280" s="17">
        <v>14038</v>
      </c>
      <c r="K280" s="17">
        <f t="shared" si="4"/>
        <v>12162</v>
      </c>
    </row>
    <row r="281" spans="1:11" x14ac:dyDescent="0.2">
      <c r="A281" s="9">
        <v>118</v>
      </c>
      <c r="B281" s="6" t="s">
        <v>62</v>
      </c>
      <c r="C281" s="6">
        <v>1</v>
      </c>
      <c r="D281" s="16">
        <v>3</v>
      </c>
      <c r="E281" s="17">
        <v>647</v>
      </c>
      <c r="F281" s="17">
        <v>3664674</v>
      </c>
      <c r="G281" s="17">
        <v>37365</v>
      </c>
      <c r="H281" s="17">
        <v>2813</v>
      </c>
      <c r="I281" s="17">
        <v>34552</v>
      </c>
      <c r="J281" s="17">
        <v>30093.200000000001</v>
      </c>
      <c r="K281" s="17">
        <f t="shared" si="4"/>
        <v>27280.2</v>
      </c>
    </row>
    <row r="282" spans="1:11" x14ac:dyDescent="0.2">
      <c r="A282" s="9">
        <v>9</v>
      </c>
      <c r="B282" s="6" t="s">
        <v>6</v>
      </c>
      <c r="C282" s="6">
        <v>1</v>
      </c>
      <c r="D282" s="16">
        <v>11</v>
      </c>
      <c r="E282" s="17">
        <v>5835</v>
      </c>
      <c r="F282" s="17">
        <v>52178457</v>
      </c>
      <c r="G282" s="17">
        <v>201060</v>
      </c>
      <c r="H282" s="17">
        <v>28452.427092102498</v>
      </c>
      <c r="I282" s="17">
        <v>172607.5729078975</v>
      </c>
      <c r="J282" s="17">
        <v>75796.600000000006</v>
      </c>
      <c r="K282" s="17">
        <f t="shared" si="4"/>
        <v>47344.172907897504</v>
      </c>
    </row>
    <row r="283" spans="1:11" hidden="1" x14ac:dyDescent="0.2">
      <c r="A283" s="9">
        <v>698</v>
      </c>
      <c r="B283" s="6" t="s">
        <v>408</v>
      </c>
      <c r="C283" s="6">
        <v>1</v>
      </c>
      <c r="D283" s="16">
        <v>0</v>
      </c>
      <c r="E283" s="17">
        <v>1364</v>
      </c>
      <c r="F283" s="17">
        <v>11738511</v>
      </c>
      <c r="G283" s="17">
        <v>0</v>
      </c>
      <c r="H283" s="17">
        <v>0</v>
      </c>
      <c r="I283" s="17">
        <v>0</v>
      </c>
      <c r="J283" s="17">
        <v>9999</v>
      </c>
      <c r="K283" s="17">
        <f t="shared" si="4"/>
        <v>9999</v>
      </c>
    </row>
    <row r="284" spans="1:11" x14ac:dyDescent="0.2">
      <c r="A284" s="9">
        <v>342</v>
      </c>
      <c r="B284" s="6" t="s">
        <v>189</v>
      </c>
      <c r="C284" s="6">
        <v>1</v>
      </c>
      <c r="D284" s="16">
        <v>5</v>
      </c>
      <c r="E284" s="17">
        <v>3242</v>
      </c>
      <c r="F284" s="17">
        <v>27323352</v>
      </c>
      <c r="G284" s="17">
        <v>80415</v>
      </c>
      <c r="H284" s="17">
        <v>6595.005588815704</v>
      </c>
      <c r="I284" s="17">
        <v>73819.994411184292</v>
      </c>
      <c r="J284" s="17">
        <v>21763.4</v>
      </c>
      <c r="K284" s="17">
        <f t="shared" si="4"/>
        <v>15168.394411184297</v>
      </c>
    </row>
    <row r="285" spans="1:11" x14ac:dyDescent="0.2">
      <c r="A285" s="9">
        <v>71</v>
      </c>
      <c r="B285" s="6" t="s">
        <v>36</v>
      </c>
      <c r="C285" s="6">
        <v>1</v>
      </c>
      <c r="D285" s="16">
        <v>8</v>
      </c>
      <c r="E285" s="17">
        <v>3545</v>
      </c>
      <c r="F285" s="17">
        <v>30032857</v>
      </c>
      <c r="G285" s="17">
        <v>132171</v>
      </c>
      <c r="H285" s="17">
        <v>7504</v>
      </c>
      <c r="I285" s="17">
        <v>124667</v>
      </c>
      <c r="J285" s="17">
        <v>36654.400000000001</v>
      </c>
      <c r="K285" s="17">
        <f t="shared" si="4"/>
        <v>29150.400000000001</v>
      </c>
    </row>
    <row r="286" spans="1:11" x14ac:dyDescent="0.2">
      <c r="A286" s="9">
        <v>288</v>
      </c>
      <c r="B286" s="6" t="s">
        <v>157</v>
      </c>
      <c r="C286" s="6">
        <v>1</v>
      </c>
      <c r="D286" s="16">
        <v>2</v>
      </c>
      <c r="E286" s="17">
        <v>2665</v>
      </c>
      <c r="F286" s="17">
        <v>21382319</v>
      </c>
      <c r="G286" s="17">
        <v>31582</v>
      </c>
      <c r="H286" s="17">
        <v>1876</v>
      </c>
      <c r="I286" s="17">
        <v>29706</v>
      </c>
      <c r="J286" s="17">
        <v>10074.4</v>
      </c>
      <c r="K286" s="17">
        <f t="shared" si="4"/>
        <v>8198.4</v>
      </c>
    </row>
    <row r="287" spans="1:11" x14ac:dyDescent="0.2">
      <c r="A287" s="9">
        <v>164</v>
      </c>
      <c r="B287" s="6" t="s">
        <v>89</v>
      </c>
      <c r="C287" s="6">
        <v>1</v>
      </c>
      <c r="D287" s="16">
        <v>5</v>
      </c>
      <c r="E287" s="17">
        <v>2199</v>
      </c>
      <c r="F287" s="17">
        <v>18762401</v>
      </c>
      <c r="G287" s="17">
        <v>100022</v>
      </c>
      <c r="H287" s="17">
        <v>4689</v>
      </c>
      <c r="I287" s="17">
        <v>95333</v>
      </c>
      <c r="J287" s="17">
        <v>39347.599999999999</v>
      </c>
      <c r="K287" s="17">
        <f t="shared" si="4"/>
        <v>34658.6</v>
      </c>
    </row>
    <row r="288" spans="1:11" x14ac:dyDescent="0.2">
      <c r="A288" s="15">
        <v>680</v>
      </c>
      <c r="B288" s="1" t="s">
        <v>216</v>
      </c>
      <c r="C288" s="6">
        <v>1</v>
      </c>
      <c r="D288" s="16">
        <v>9</v>
      </c>
      <c r="E288" s="17">
        <v>2966</v>
      </c>
      <c r="F288" s="17">
        <v>21135655</v>
      </c>
      <c r="G288" s="17">
        <v>144380</v>
      </c>
      <c r="H288" s="17">
        <v>12379.199978071625</v>
      </c>
      <c r="I288" s="17">
        <v>132000.80002192839</v>
      </c>
      <c r="J288" s="17">
        <v>60952.200000000004</v>
      </c>
      <c r="K288" s="17">
        <f t="shared" si="4"/>
        <v>48573.000021928383</v>
      </c>
    </row>
    <row r="289" spans="1:11" x14ac:dyDescent="0.2">
      <c r="A289" s="9">
        <v>658</v>
      </c>
      <c r="B289" s="6" t="s">
        <v>209</v>
      </c>
      <c r="C289" s="6">
        <v>1</v>
      </c>
      <c r="D289" s="16">
        <v>7</v>
      </c>
      <c r="E289" s="17">
        <v>3669</v>
      </c>
      <c r="F289" s="17">
        <v>17196696</v>
      </c>
      <c r="G289" s="17">
        <v>85502</v>
      </c>
      <c r="H289" s="17">
        <v>8109.9199626805103</v>
      </c>
      <c r="I289" s="17">
        <v>77392.080037319494</v>
      </c>
      <c r="J289" s="17">
        <v>39893.600000000006</v>
      </c>
      <c r="K289" s="17">
        <f t="shared" si="4"/>
        <v>31783.680037319496</v>
      </c>
    </row>
    <row r="290" spans="1:11" x14ac:dyDescent="0.2">
      <c r="A290" s="9">
        <v>213</v>
      </c>
      <c r="B290" s="6" t="s">
        <v>119</v>
      </c>
      <c r="C290" s="6">
        <v>1</v>
      </c>
      <c r="D290" s="16">
        <v>1</v>
      </c>
      <c r="E290" s="17">
        <v>1541</v>
      </c>
      <c r="F290" s="17">
        <v>12662472</v>
      </c>
      <c r="G290" s="17">
        <v>21722</v>
      </c>
      <c r="H290" s="17">
        <v>938</v>
      </c>
      <c r="I290" s="17">
        <v>20784</v>
      </c>
      <c r="J290" s="17">
        <v>18439.600000000002</v>
      </c>
      <c r="K290" s="17">
        <f t="shared" si="4"/>
        <v>17501.600000000002</v>
      </c>
    </row>
    <row r="291" spans="1:11" hidden="1" x14ac:dyDescent="0.2">
      <c r="A291" s="9">
        <v>675</v>
      </c>
      <c r="B291" s="6" t="s">
        <v>406</v>
      </c>
      <c r="C291" s="6">
        <v>1</v>
      </c>
      <c r="D291" s="16">
        <v>0</v>
      </c>
      <c r="E291" s="17">
        <v>1722</v>
      </c>
      <c r="F291" s="17">
        <v>14618380</v>
      </c>
      <c r="G291" s="17">
        <v>0</v>
      </c>
      <c r="H291" s="17">
        <v>0</v>
      </c>
      <c r="I291" s="17">
        <v>0</v>
      </c>
      <c r="J291" s="17">
        <v>9394.1999999999989</v>
      </c>
      <c r="K291" s="17">
        <f t="shared" si="4"/>
        <v>9394.1999999999989</v>
      </c>
    </row>
    <row r="292" spans="1:11" x14ac:dyDescent="0.2">
      <c r="A292" s="9">
        <v>48</v>
      </c>
      <c r="B292" s="6" t="s">
        <v>24</v>
      </c>
      <c r="C292" s="6">
        <v>1</v>
      </c>
      <c r="D292" s="16">
        <v>7</v>
      </c>
      <c r="E292" s="17">
        <v>3526</v>
      </c>
      <c r="F292" s="17">
        <v>32284557</v>
      </c>
      <c r="G292" s="17">
        <v>128454</v>
      </c>
      <c r="H292" s="17">
        <v>30435.794066620045</v>
      </c>
      <c r="I292" s="17">
        <v>98018.205933379955</v>
      </c>
      <c r="J292" s="17">
        <v>64131.4</v>
      </c>
      <c r="K292" s="17">
        <f t="shared" si="4"/>
        <v>33695.605933379957</v>
      </c>
    </row>
    <row r="293" spans="1:11" x14ac:dyDescent="0.2">
      <c r="A293" s="9">
        <v>622</v>
      </c>
      <c r="B293" s="6" t="s">
        <v>202</v>
      </c>
      <c r="C293" s="6">
        <v>1</v>
      </c>
      <c r="D293" s="16">
        <v>32</v>
      </c>
      <c r="E293" s="17">
        <v>1743.9999999999998</v>
      </c>
      <c r="F293" s="17">
        <v>8774546</v>
      </c>
      <c r="G293" s="17">
        <v>457622</v>
      </c>
      <c r="H293" s="17">
        <v>241592.20086032845</v>
      </c>
      <c r="I293" s="17">
        <v>216029.79913967155</v>
      </c>
      <c r="J293" s="17">
        <v>423788.4</v>
      </c>
      <c r="K293" s="17">
        <f t="shared" si="4"/>
        <v>182196.19913967157</v>
      </c>
    </row>
    <row r="294" spans="1:11" x14ac:dyDescent="0.2">
      <c r="A294" s="9">
        <v>763</v>
      </c>
      <c r="B294" s="6" t="s">
        <v>410</v>
      </c>
      <c r="C294" s="6">
        <v>1</v>
      </c>
      <c r="D294" s="16">
        <v>6</v>
      </c>
      <c r="E294" s="17">
        <v>1012</v>
      </c>
      <c r="F294" s="17">
        <v>6097432</v>
      </c>
      <c r="G294" s="17">
        <v>99687</v>
      </c>
      <c r="H294" s="17">
        <v>5627</v>
      </c>
      <c r="I294" s="17">
        <v>94060</v>
      </c>
      <c r="J294" s="17">
        <v>45642.400000000001</v>
      </c>
      <c r="K294" s="17">
        <f t="shared" si="4"/>
        <v>40015.4</v>
      </c>
    </row>
    <row r="295" spans="1:11" x14ac:dyDescent="0.2">
      <c r="A295" s="9">
        <v>214</v>
      </c>
      <c r="B295" s="6" t="s">
        <v>120</v>
      </c>
      <c r="C295" s="6">
        <v>1</v>
      </c>
      <c r="D295" s="16">
        <v>3</v>
      </c>
      <c r="E295" s="17">
        <v>2133</v>
      </c>
      <c r="F295" s="17">
        <v>12120372</v>
      </c>
      <c r="G295" s="17">
        <v>46917</v>
      </c>
      <c r="H295" s="17">
        <v>2814</v>
      </c>
      <c r="I295" s="17">
        <v>44103</v>
      </c>
      <c r="J295" s="17">
        <v>18414</v>
      </c>
      <c r="K295" s="17">
        <f t="shared" si="4"/>
        <v>15600</v>
      </c>
    </row>
    <row r="296" spans="1:11" x14ac:dyDescent="0.2">
      <c r="A296" s="9">
        <v>695</v>
      </c>
      <c r="B296" s="6" t="s">
        <v>219</v>
      </c>
      <c r="C296" s="6">
        <v>1</v>
      </c>
      <c r="D296" s="16">
        <v>4</v>
      </c>
      <c r="E296" s="17">
        <v>1583</v>
      </c>
      <c r="F296" s="17">
        <v>14738989</v>
      </c>
      <c r="G296" s="17">
        <v>73196</v>
      </c>
      <c r="H296" s="17">
        <v>23371.296430571703</v>
      </c>
      <c r="I296" s="17">
        <v>49824.703569428297</v>
      </c>
      <c r="J296" s="17">
        <v>50157.4</v>
      </c>
      <c r="K296" s="17">
        <f t="shared" si="4"/>
        <v>26786.103569428298</v>
      </c>
    </row>
    <row r="297" spans="1:11" x14ac:dyDescent="0.2">
      <c r="A297" s="9">
        <v>615</v>
      </c>
      <c r="B297" s="6" t="s">
        <v>199</v>
      </c>
      <c r="C297" s="6">
        <v>1</v>
      </c>
      <c r="D297" s="16">
        <v>2</v>
      </c>
      <c r="E297" s="17">
        <v>1733.0000000000002</v>
      </c>
      <c r="F297" s="17">
        <v>3408285</v>
      </c>
      <c r="G297" s="17">
        <v>24961</v>
      </c>
      <c r="H297" s="17">
        <v>1876</v>
      </c>
      <c r="I297" s="17">
        <v>23085</v>
      </c>
      <c r="J297" s="17">
        <v>13908.4</v>
      </c>
      <c r="K297" s="17">
        <f t="shared" si="4"/>
        <v>12032.4</v>
      </c>
    </row>
    <row r="298" spans="1:11" x14ac:dyDescent="0.2">
      <c r="A298" s="9">
        <v>94</v>
      </c>
      <c r="B298" s="6" t="s">
        <v>49</v>
      </c>
      <c r="C298" s="6">
        <v>1</v>
      </c>
      <c r="D298" s="16">
        <v>2</v>
      </c>
      <c r="E298" s="17">
        <v>1798</v>
      </c>
      <c r="F298" s="17">
        <v>12333105</v>
      </c>
      <c r="G298" s="17">
        <v>26817</v>
      </c>
      <c r="H298" s="17">
        <v>8171.6935471270408</v>
      </c>
      <c r="I298" s="17">
        <v>18645.306452872959</v>
      </c>
      <c r="J298" s="17">
        <v>14724.6</v>
      </c>
      <c r="K298" s="17">
        <f t="shared" si="4"/>
        <v>6552.9064528729596</v>
      </c>
    </row>
    <row r="299" spans="1:11" x14ac:dyDescent="0.2">
      <c r="A299" s="9">
        <v>273</v>
      </c>
      <c r="B299" s="6" t="s">
        <v>148</v>
      </c>
      <c r="C299" s="6">
        <v>1</v>
      </c>
      <c r="D299" s="16">
        <v>10</v>
      </c>
      <c r="E299" s="17">
        <v>1778</v>
      </c>
      <c r="F299" s="17">
        <v>9423790</v>
      </c>
      <c r="G299" s="17">
        <v>133368</v>
      </c>
      <c r="H299" s="17">
        <v>9378</v>
      </c>
      <c r="I299" s="17">
        <v>123990</v>
      </c>
      <c r="J299" s="17">
        <v>68969.2</v>
      </c>
      <c r="K299" s="17">
        <f t="shared" si="4"/>
        <v>59591.199999999997</v>
      </c>
    </row>
    <row r="300" spans="1:11" x14ac:dyDescent="0.2">
      <c r="A300" s="9">
        <v>199</v>
      </c>
      <c r="B300" s="6" t="s">
        <v>110</v>
      </c>
      <c r="C300" s="6">
        <v>1</v>
      </c>
      <c r="D300" s="16">
        <v>4</v>
      </c>
      <c r="E300" s="17">
        <v>5556</v>
      </c>
      <c r="F300" s="17">
        <v>49247329</v>
      </c>
      <c r="G300" s="17">
        <v>108952</v>
      </c>
      <c r="H300" s="17">
        <v>21445.375350128052</v>
      </c>
      <c r="I300" s="17">
        <v>87506.624649871956</v>
      </c>
      <c r="J300" s="17">
        <v>59484.2</v>
      </c>
      <c r="K300" s="17">
        <f t="shared" si="4"/>
        <v>38038.824649871945</v>
      </c>
    </row>
    <row r="301" spans="1:11" hidden="1" x14ac:dyDescent="0.2">
      <c r="A301" s="9">
        <v>304</v>
      </c>
      <c r="B301" s="6" t="s">
        <v>167</v>
      </c>
      <c r="C301" s="6">
        <v>1</v>
      </c>
      <c r="D301" s="16">
        <v>0</v>
      </c>
      <c r="E301" s="17">
        <v>1777</v>
      </c>
      <c r="F301" s="17">
        <v>11756863</v>
      </c>
      <c r="G301" s="17">
        <v>0</v>
      </c>
      <c r="H301" s="17">
        <v>0</v>
      </c>
      <c r="I301" s="17">
        <v>0</v>
      </c>
      <c r="J301" s="17">
        <v>0</v>
      </c>
      <c r="K301" s="17">
        <f t="shared" si="4"/>
        <v>0</v>
      </c>
    </row>
    <row r="302" spans="1:11" x14ac:dyDescent="0.2">
      <c r="A302" s="9">
        <v>46</v>
      </c>
      <c r="B302" s="6" t="s">
        <v>23</v>
      </c>
      <c r="C302" s="6">
        <v>1</v>
      </c>
      <c r="D302" s="16">
        <v>2</v>
      </c>
      <c r="E302" s="17">
        <v>7737</v>
      </c>
      <c r="F302" s="17">
        <v>68669614</v>
      </c>
      <c r="G302" s="17">
        <v>53926</v>
      </c>
      <c r="H302" s="17">
        <v>1876</v>
      </c>
      <c r="I302" s="17">
        <v>52050</v>
      </c>
      <c r="J302" s="17">
        <v>7698.4</v>
      </c>
      <c r="K302" s="17">
        <f t="shared" si="4"/>
        <v>5822.4</v>
      </c>
    </row>
    <row r="303" spans="1:11" x14ac:dyDescent="0.2">
      <c r="A303" s="9">
        <v>67</v>
      </c>
      <c r="B303" s="6" t="s">
        <v>34</v>
      </c>
      <c r="C303" s="6">
        <v>1</v>
      </c>
      <c r="D303" s="16">
        <v>2</v>
      </c>
      <c r="E303" s="17">
        <v>2020</v>
      </c>
      <c r="F303" s="17">
        <v>16746287</v>
      </c>
      <c r="G303" s="17">
        <v>39233</v>
      </c>
      <c r="H303" s="17">
        <v>1876</v>
      </c>
      <c r="I303" s="17">
        <v>37357</v>
      </c>
      <c r="J303" s="17">
        <v>13592.199999999999</v>
      </c>
      <c r="K303" s="17">
        <f t="shared" si="4"/>
        <v>11716.199999999999</v>
      </c>
    </row>
    <row r="304" spans="1:11" x14ac:dyDescent="0.2">
      <c r="A304" s="9">
        <v>246</v>
      </c>
      <c r="B304" s="6" t="s">
        <v>137</v>
      </c>
      <c r="C304" s="6">
        <v>1</v>
      </c>
      <c r="D304" s="16">
        <v>2</v>
      </c>
      <c r="E304" s="17">
        <v>4040</v>
      </c>
      <c r="F304" s="17">
        <v>34907015</v>
      </c>
      <c r="G304" s="17">
        <v>41004</v>
      </c>
      <c r="H304" s="17">
        <v>5598.9575097745483</v>
      </c>
      <c r="I304" s="17">
        <v>35405.042490225453</v>
      </c>
      <c r="J304" s="17">
        <v>13929.2</v>
      </c>
      <c r="K304" s="17">
        <f t="shared" si="4"/>
        <v>8330.2424902254534</v>
      </c>
    </row>
    <row r="305" spans="1:11" x14ac:dyDescent="0.2">
      <c r="A305" s="9">
        <v>26</v>
      </c>
      <c r="B305" s="6" t="s">
        <v>16</v>
      </c>
      <c r="C305" s="6">
        <v>1</v>
      </c>
      <c r="D305" s="16">
        <v>2</v>
      </c>
      <c r="E305" s="17">
        <v>4517</v>
      </c>
      <c r="F305" s="17">
        <v>38364680</v>
      </c>
      <c r="G305" s="17">
        <v>33398</v>
      </c>
      <c r="H305" s="17">
        <v>3157.4978248798816</v>
      </c>
      <c r="I305" s="17">
        <v>30240.50217512012</v>
      </c>
      <c r="J305" s="17">
        <v>4143</v>
      </c>
      <c r="K305" s="17">
        <f t="shared" si="4"/>
        <v>985.50217512011841</v>
      </c>
    </row>
    <row r="306" spans="1:11" x14ac:dyDescent="0.2">
      <c r="A306" s="9">
        <v>344</v>
      </c>
      <c r="B306" s="6" t="s">
        <v>398</v>
      </c>
      <c r="C306" s="6">
        <v>1</v>
      </c>
      <c r="D306" s="16">
        <v>4</v>
      </c>
      <c r="E306" s="17">
        <v>4638</v>
      </c>
      <c r="F306" s="17">
        <v>38833443</v>
      </c>
      <c r="G306" s="17">
        <v>53974</v>
      </c>
      <c r="H306" s="17">
        <v>25517.678098445067</v>
      </c>
      <c r="I306" s="17">
        <v>28456.321901554933</v>
      </c>
      <c r="J306" s="17">
        <v>47637.2</v>
      </c>
      <c r="K306" s="17">
        <f t="shared" si="4"/>
        <v>22119.52190155493</v>
      </c>
    </row>
    <row r="307" spans="1:11" x14ac:dyDescent="0.2">
      <c r="A307" s="9">
        <v>217</v>
      </c>
      <c r="B307" s="6" t="s">
        <v>341</v>
      </c>
      <c r="C307" s="6">
        <v>1</v>
      </c>
      <c r="D307" s="16">
        <v>1</v>
      </c>
      <c r="E307" s="17">
        <v>2347</v>
      </c>
      <c r="F307" s="17">
        <v>20752580</v>
      </c>
      <c r="G307" s="17">
        <v>17156</v>
      </c>
      <c r="H307" s="17">
        <v>1743.5290694547116</v>
      </c>
      <c r="I307" s="17">
        <v>15412.470930545289</v>
      </c>
      <c r="J307" s="17">
        <v>13167</v>
      </c>
      <c r="K307" s="17">
        <f t="shared" si="4"/>
        <v>11423.470930545289</v>
      </c>
    </row>
    <row r="308" spans="1:11" x14ac:dyDescent="0.2">
      <c r="A308" s="9">
        <v>650</v>
      </c>
      <c r="B308" s="6" t="s">
        <v>208</v>
      </c>
      <c r="C308" s="6">
        <v>1</v>
      </c>
      <c r="D308" s="16">
        <v>3</v>
      </c>
      <c r="E308" s="17">
        <v>2897</v>
      </c>
      <c r="F308" s="17">
        <v>19831231</v>
      </c>
      <c r="G308" s="17">
        <v>49940</v>
      </c>
      <c r="H308" s="17">
        <v>2814</v>
      </c>
      <c r="I308" s="17">
        <v>47126</v>
      </c>
      <c r="J308" s="17">
        <v>29020.799999999999</v>
      </c>
      <c r="K308" s="17">
        <f t="shared" si="4"/>
        <v>26206.799999999999</v>
      </c>
    </row>
    <row r="309" spans="1:11" x14ac:dyDescent="0.2">
      <c r="A309" s="9">
        <v>335</v>
      </c>
      <c r="B309" s="6" t="s">
        <v>184</v>
      </c>
      <c r="C309" s="6">
        <v>1</v>
      </c>
      <c r="D309" s="16">
        <v>1</v>
      </c>
      <c r="E309" s="17">
        <v>2978</v>
      </c>
      <c r="F309" s="17">
        <v>25911525</v>
      </c>
      <c r="G309" s="17">
        <v>20224</v>
      </c>
      <c r="H309" s="17">
        <v>1402.6630842749285</v>
      </c>
      <c r="I309" s="17">
        <v>18821.336915725071</v>
      </c>
      <c r="J309" s="17">
        <v>2979.2</v>
      </c>
      <c r="K309" s="17">
        <f t="shared" si="4"/>
        <v>1576.5369157250714</v>
      </c>
    </row>
    <row r="310" spans="1:11" x14ac:dyDescent="0.2">
      <c r="A310" s="9">
        <v>207</v>
      </c>
      <c r="B310" s="6" t="s">
        <v>113</v>
      </c>
      <c r="C310" s="6">
        <v>1</v>
      </c>
      <c r="D310" s="16">
        <v>7</v>
      </c>
      <c r="E310" s="17">
        <v>12889</v>
      </c>
      <c r="F310" s="17">
        <v>116802658</v>
      </c>
      <c r="G310" s="17">
        <v>151412</v>
      </c>
      <c r="H310" s="17">
        <v>43402.70302527459</v>
      </c>
      <c r="I310" s="17">
        <v>108009.29697472541</v>
      </c>
      <c r="J310" s="17">
        <v>105874.6</v>
      </c>
      <c r="K310" s="17">
        <f t="shared" si="4"/>
        <v>62471.896974725416</v>
      </c>
    </row>
    <row r="311" spans="1:11" x14ac:dyDescent="0.2">
      <c r="A311" s="9">
        <v>155</v>
      </c>
      <c r="B311" s="6" t="s">
        <v>82</v>
      </c>
      <c r="C311" s="6">
        <v>1</v>
      </c>
      <c r="D311" s="16">
        <v>1</v>
      </c>
      <c r="E311" s="17">
        <v>7335</v>
      </c>
      <c r="F311" s="17">
        <v>66088777</v>
      </c>
      <c r="G311" s="17">
        <v>17078</v>
      </c>
      <c r="H311" s="17">
        <v>938</v>
      </c>
      <c r="I311" s="17">
        <v>16140</v>
      </c>
      <c r="J311" s="17">
        <v>6574.8</v>
      </c>
      <c r="K311" s="17">
        <f t="shared" si="4"/>
        <v>5636.8</v>
      </c>
    </row>
    <row r="312" spans="1:11" x14ac:dyDescent="0.2">
      <c r="A312" s="9">
        <v>98</v>
      </c>
      <c r="B312" s="6" t="s">
        <v>53</v>
      </c>
      <c r="C312" s="6">
        <v>1</v>
      </c>
      <c r="D312" s="16">
        <v>2</v>
      </c>
      <c r="E312" s="17">
        <v>66</v>
      </c>
      <c r="F312" s="17">
        <v>441172</v>
      </c>
      <c r="G312" s="17">
        <v>62598</v>
      </c>
      <c r="H312" s="17">
        <v>21725.36683847912</v>
      </c>
      <c r="I312" s="17">
        <v>40872.633161520876</v>
      </c>
      <c r="J312" s="17">
        <v>52354.8</v>
      </c>
      <c r="K312" s="17">
        <f t="shared" si="4"/>
        <v>30629.433161520883</v>
      </c>
    </row>
    <row r="313" spans="1:11" hidden="1" x14ac:dyDescent="0.2">
      <c r="A313" s="9">
        <v>51</v>
      </c>
      <c r="B313" s="6" t="s">
        <v>269</v>
      </c>
      <c r="C313" s="6">
        <v>1</v>
      </c>
      <c r="D313" s="16">
        <v>0</v>
      </c>
      <c r="E313" s="17">
        <v>571</v>
      </c>
      <c r="F313" s="17">
        <v>4644791</v>
      </c>
      <c r="G313" s="17">
        <v>0</v>
      </c>
      <c r="H313" s="17">
        <v>0</v>
      </c>
      <c r="I313" s="17">
        <v>0</v>
      </c>
      <c r="J313" s="17">
        <v>0</v>
      </c>
      <c r="K313" s="17">
        <f t="shared" si="4"/>
        <v>0</v>
      </c>
    </row>
    <row r="314" spans="1:11" x14ac:dyDescent="0.2">
      <c r="A314" s="9">
        <v>705</v>
      </c>
      <c r="B314" s="6" t="s">
        <v>221</v>
      </c>
      <c r="C314" s="6">
        <v>1</v>
      </c>
      <c r="D314" s="16">
        <v>2</v>
      </c>
      <c r="E314" s="17">
        <v>1835</v>
      </c>
      <c r="F314" s="17">
        <v>16294823</v>
      </c>
      <c r="G314" s="17">
        <v>32828</v>
      </c>
      <c r="H314" s="17">
        <v>1876</v>
      </c>
      <c r="I314" s="17">
        <v>30952</v>
      </c>
      <c r="J314" s="17">
        <v>16362.400000000001</v>
      </c>
      <c r="K314" s="17">
        <f t="shared" si="4"/>
        <v>14486.400000000001</v>
      </c>
    </row>
    <row r="315" spans="1:11" hidden="1" x14ac:dyDescent="0.2">
      <c r="A315" s="9">
        <v>175</v>
      </c>
      <c r="B315" s="6" t="s">
        <v>97</v>
      </c>
      <c r="C315" s="6">
        <v>1</v>
      </c>
      <c r="D315" s="16">
        <v>0</v>
      </c>
      <c r="E315" s="17">
        <v>2520</v>
      </c>
      <c r="F315" s="17">
        <v>21176396</v>
      </c>
      <c r="G315" s="17">
        <v>0</v>
      </c>
      <c r="H315" s="17">
        <v>0</v>
      </c>
      <c r="I315" s="17">
        <v>0</v>
      </c>
      <c r="J315" s="17">
        <v>0</v>
      </c>
      <c r="K315" s="17">
        <f t="shared" si="4"/>
        <v>0</v>
      </c>
    </row>
    <row r="316" spans="1:11" x14ac:dyDescent="0.2">
      <c r="A316" s="9">
        <v>265</v>
      </c>
      <c r="B316" s="6" t="s">
        <v>364</v>
      </c>
      <c r="C316" s="6">
        <v>1</v>
      </c>
      <c r="D316" s="16">
        <v>1</v>
      </c>
      <c r="E316" s="17">
        <v>2095</v>
      </c>
      <c r="F316" s="17">
        <v>15294251</v>
      </c>
      <c r="G316" s="17">
        <v>14401</v>
      </c>
      <c r="H316" s="17">
        <v>938</v>
      </c>
      <c r="I316" s="17">
        <v>13463</v>
      </c>
      <c r="J316" s="17">
        <v>9752</v>
      </c>
      <c r="K316" s="17">
        <f t="shared" si="4"/>
        <v>8814</v>
      </c>
    </row>
    <row r="317" spans="1:11" x14ac:dyDescent="0.2">
      <c r="A317" s="9">
        <v>3</v>
      </c>
      <c r="B317" s="6" t="s">
        <v>2</v>
      </c>
      <c r="C317" s="6">
        <v>1</v>
      </c>
      <c r="D317" s="16">
        <v>2</v>
      </c>
      <c r="E317" s="17">
        <v>1272</v>
      </c>
      <c r="F317" s="17">
        <v>7498601</v>
      </c>
      <c r="G317" s="17">
        <v>26524</v>
      </c>
      <c r="H317" s="17">
        <v>2548.6874334393733</v>
      </c>
      <c r="I317" s="17">
        <v>23975.312566560628</v>
      </c>
      <c r="J317" s="17">
        <v>16448.400000000001</v>
      </c>
      <c r="K317" s="17">
        <f t="shared" si="4"/>
        <v>13899.712566560629</v>
      </c>
    </row>
    <row r="318" spans="1:11" hidden="1" x14ac:dyDescent="0.2">
      <c r="A318" s="9">
        <v>13</v>
      </c>
      <c r="B318" s="6" t="s">
        <v>250</v>
      </c>
      <c r="C318" s="6">
        <v>0</v>
      </c>
      <c r="D318" s="16">
        <v>0</v>
      </c>
      <c r="E318" s="17">
        <v>7</v>
      </c>
      <c r="F318" s="17">
        <v>74854</v>
      </c>
      <c r="G318" s="17">
        <v>0</v>
      </c>
      <c r="H318" s="17">
        <v>0</v>
      </c>
      <c r="I318" s="17">
        <v>0</v>
      </c>
      <c r="J318" s="17">
        <v>0</v>
      </c>
      <c r="K318" s="17">
        <f t="shared" si="4"/>
        <v>0</v>
      </c>
    </row>
    <row r="319" spans="1:11" hidden="1" x14ac:dyDescent="0.2">
      <c r="A319" s="9">
        <v>15</v>
      </c>
      <c r="B319" s="6" t="s">
        <v>251</v>
      </c>
      <c r="C319" s="6">
        <v>0</v>
      </c>
      <c r="D319" s="16">
        <v>0</v>
      </c>
      <c r="E319" s="17">
        <v>0</v>
      </c>
      <c r="F319" s="17">
        <v>0</v>
      </c>
      <c r="G319" s="17">
        <v>0</v>
      </c>
      <c r="H319" s="17">
        <v>0</v>
      </c>
      <c r="I319" s="17">
        <v>0</v>
      </c>
      <c r="J319" s="17">
        <v>0</v>
      </c>
      <c r="K319" s="17">
        <f t="shared" si="4"/>
        <v>0</v>
      </c>
    </row>
    <row r="320" spans="1:11" hidden="1" x14ac:dyDescent="0.2">
      <c r="A320" s="9">
        <v>22</v>
      </c>
      <c r="B320" s="6" t="s">
        <v>254</v>
      </c>
      <c r="C320" s="6">
        <v>0</v>
      </c>
      <c r="D320" s="16">
        <v>0</v>
      </c>
      <c r="E320" s="17">
        <v>10</v>
      </c>
      <c r="F320" s="17">
        <v>108529</v>
      </c>
      <c r="G320" s="17">
        <v>0</v>
      </c>
      <c r="H320" s="17">
        <v>0</v>
      </c>
      <c r="I320" s="17">
        <v>0</v>
      </c>
      <c r="J320" s="17">
        <v>0</v>
      </c>
      <c r="K320" s="17">
        <f t="shared" si="4"/>
        <v>0</v>
      </c>
    </row>
    <row r="321" spans="1:11" x14ac:dyDescent="0.2">
      <c r="A321" s="9">
        <v>23</v>
      </c>
      <c r="B321" s="6" t="s">
        <v>13</v>
      </c>
      <c r="C321" s="6">
        <v>1</v>
      </c>
      <c r="D321" s="16">
        <v>1</v>
      </c>
      <c r="E321" s="17">
        <v>2693</v>
      </c>
      <c r="F321" s="17">
        <v>24098559</v>
      </c>
      <c r="G321" s="17">
        <v>8049</v>
      </c>
      <c r="H321" s="17">
        <v>938</v>
      </c>
      <c r="I321" s="17">
        <v>7111</v>
      </c>
      <c r="J321" s="17">
        <v>11226.199999999999</v>
      </c>
      <c r="K321" s="17">
        <f t="shared" si="4"/>
        <v>10288.199999999999</v>
      </c>
    </row>
    <row r="322" spans="1:11" hidden="1" x14ac:dyDescent="0.2">
      <c r="A322" s="9">
        <v>27</v>
      </c>
      <c r="B322" s="6" t="s">
        <v>255</v>
      </c>
      <c r="C322" s="6">
        <v>1</v>
      </c>
      <c r="D322" s="16">
        <v>0</v>
      </c>
      <c r="E322" s="17">
        <v>742</v>
      </c>
      <c r="F322" s="17">
        <v>3944412</v>
      </c>
      <c r="G322" s="17">
        <v>0</v>
      </c>
      <c r="H322" s="17">
        <v>0</v>
      </c>
      <c r="I322" s="17">
        <v>0</v>
      </c>
      <c r="J322" s="17">
        <v>0</v>
      </c>
      <c r="K322" s="17">
        <f t="shared" si="4"/>
        <v>0</v>
      </c>
    </row>
    <row r="323" spans="1:11" hidden="1" x14ac:dyDescent="0.2">
      <c r="A323" s="9">
        <v>28</v>
      </c>
      <c r="B323" s="6" t="s">
        <v>256</v>
      </c>
      <c r="C323" s="6">
        <v>0</v>
      </c>
      <c r="D323" s="16">
        <v>0</v>
      </c>
      <c r="E323" s="17">
        <v>0</v>
      </c>
      <c r="F323" s="17">
        <v>0</v>
      </c>
      <c r="G323" s="17">
        <v>0</v>
      </c>
      <c r="H323" s="17">
        <v>0</v>
      </c>
      <c r="I323" s="17">
        <v>0</v>
      </c>
      <c r="J323" s="17">
        <v>0</v>
      </c>
      <c r="K323" s="17">
        <f t="shared" si="4"/>
        <v>0</v>
      </c>
    </row>
    <row r="324" spans="1:11" hidden="1" x14ac:dyDescent="0.2">
      <c r="A324" s="9">
        <v>32</v>
      </c>
      <c r="B324" s="6" t="s">
        <v>258</v>
      </c>
      <c r="C324" s="6">
        <v>0</v>
      </c>
      <c r="D324" s="16">
        <v>0</v>
      </c>
      <c r="E324" s="17">
        <v>23</v>
      </c>
      <c r="F324" s="17">
        <v>174004</v>
      </c>
      <c r="G324" s="17">
        <v>0</v>
      </c>
      <c r="H324" s="17">
        <v>0</v>
      </c>
      <c r="I324" s="17">
        <v>0</v>
      </c>
      <c r="J324" s="17">
        <v>0</v>
      </c>
      <c r="K324" s="17">
        <f t="shared" ref="K324:K387" si="5">J324-H324</f>
        <v>0</v>
      </c>
    </row>
    <row r="325" spans="1:11" hidden="1" x14ac:dyDescent="0.2">
      <c r="A325" s="9">
        <v>33</v>
      </c>
      <c r="B325" s="6" t="s">
        <v>259</v>
      </c>
      <c r="C325" s="6">
        <v>0</v>
      </c>
      <c r="D325" s="16">
        <v>0</v>
      </c>
      <c r="E325" s="17">
        <v>8</v>
      </c>
      <c r="F325" s="17">
        <v>91083</v>
      </c>
      <c r="G325" s="17">
        <v>0</v>
      </c>
      <c r="H325" s="17">
        <v>0</v>
      </c>
      <c r="I325" s="17">
        <v>0</v>
      </c>
      <c r="J325" s="17">
        <v>0</v>
      </c>
      <c r="K325" s="17">
        <f t="shared" si="5"/>
        <v>0</v>
      </c>
    </row>
    <row r="326" spans="1:11" hidden="1" x14ac:dyDescent="0.2">
      <c r="A326" s="9">
        <v>34</v>
      </c>
      <c r="B326" s="6" t="s">
        <v>260</v>
      </c>
      <c r="C326" s="6">
        <v>0</v>
      </c>
      <c r="D326" s="16">
        <v>0</v>
      </c>
      <c r="E326" s="17">
        <v>1</v>
      </c>
      <c r="F326" s="17">
        <v>12091</v>
      </c>
      <c r="G326" s="17">
        <v>0</v>
      </c>
      <c r="H326" s="17">
        <v>0</v>
      </c>
      <c r="I326" s="17">
        <v>0</v>
      </c>
      <c r="J326" s="17">
        <v>0</v>
      </c>
      <c r="K326" s="17">
        <f t="shared" si="5"/>
        <v>0</v>
      </c>
    </row>
    <row r="327" spans="1:11" hidden="1" x14ac:dyDescent="0.2">
      <c r="A327" s="9">
        <v>37</v>
      </c>
      <c r="B327" s="6" t="s">
        <v>261</v>
      </c>
      <c r="C327" s="6">
        <v>0</v>
      </c>
      <c r="D327" s="16">
        <v>0</v>
      </c>
      <c r="E327" s="17">
        <v>8</v>
      </c>
      <c r="F327" s="17">
        <v>104905</v>
      </c>
      <c r="G327" s="17">
        <v>0</v>
      </c>
      <c r="H327" s="17">
        <v>0</v>
      </c>
      <c r="I327" s="17">
        <v>0</v>
      </c>
      <c r="J327" s="17">
        <v>0</v>
      </c>
      <c r="K327" s="17">
        <f t="shared" si="5"/>
        <v>0</v>
      </c>
    </row>
    <row r="328" spans="1:11" hidden="1" x14ac:dyDescent="0.2">
      <c r="A328" s="9">
        <v>38</v>
      </c>
      <c r="B328" s="6" t="s">
        <v>262</v>
      </c>
      <c r="C328" s="6">
        <v>1</v>
      </c>
      <c r="D328" s="16">
        <v>0</v>
      </c>
      <c r="E328" s="17">
        <v>705</v>
      </c>
      <c r="F328" s="17">
        <v>5765598</v>
      </c>
      <c r="G328" s="17">
        <v>0</v>
      </c>
      <c r="H328" s="17">
        <v>0</v>
      </c>
      <c r="I328" s="17">
        <v>0</v>
      </c>
      <c r="J328" s="17">
        <v>10739.4</v>
      </c>
      <c r="K328" s="17">
        <f t="shared" si="5"/>
        <v>10739.4</v>
      </c>
    </row>
    <row r="329" spans="1:11" hidden="1" x14ac:dyDescent="0.2">
      <c r="A329" s="9">
        <v>39</v>
      </c>
      <c r="B329" s="6" t="s">
        <v>263</v>
      </c>
      <c r="C329" s="6">
        <v>0</v>
      </c>
      <c r="D329" s="16">
        <v>0</v>
      </c>
      <c r="E329" s="17">
        <v>28</v>
      </c>
      <c r="F329" s="17">
        <v>344845</v>
      </c>
      <c r="G329" s="17">
        <v>0</v>
      </c>
      <c r="H329" s="17">
        <v>0</v>
      </c>
      <c r="I329" s="17">
        <v>0</v>
      </c>
      <c r="J329" s="17">
        <v>0</v>
      </c>
      <c r="K329" s="17">
        <f t="shared" si="5"/>
        <v>0</v>
      </c>
    </row>
    <row r="330" spans="1:11" hidden="1" x14ac:dyDescent="0.2">
      <c r="A330" s="9">
        <v>41</v>
      </c>
      <c r="B330" s="6" t="s">
        <v>264</v>
      </c>
      <c r="C330" s="6">
        <v>1</v>
      </c>
      <c r="D330" s="16">
        <v>0</v>
      </c>
      <c r="E330" s="17">
        <v>477</v>
      </c>
      <c r="F330" s="17">
        <v>4091479</v>
      </c>
      <c r="G330" s="17">
        <v>0</v>
      </c>
      <c r="H330" s="17">
        <v>0</v>
      </c>
      <c r="I330" s="17">
        <v>0</v>
      </c>
      <c r="J330" s="17">
        <v>0</v>
      </c>
      <c r="K330" s="17">
        <f t="shared" si="5"/>
        <v>0</v>
      </c>
    </row>
    <row r="331" spans="1:11" hidden="1" x14ac:dyDescent="0.2">
      <c r="A331" s="9">
        <v>42</v>
      </c>
      <c r="B331" s="6" t="s">
        <v>265</v>
      </c>
      <c r="C331" s="6">
        <v>0</v>
      </c>
      <c r="D331" s="16">
        <v>0</v>
      </c>
      <c r="E331" s="17">
        <v>9</v>
      </c>
      <c r="F331" s="17">
        <v>81640</v>
      </c>
      <c r="G331" s="17">
        <v>0</v>
      </c>
      <c r="H331" s="17">
        <v>0</v>
      </c>
      <c r="I331" s="17">
        <v>0</v>
      </c>
      <c r="J331" s="17">
        <v>0</v>
      </c>
      <c r="K331" s="17">
        <f t="shared" si="5"/>
        <v>0</v>
      </c>
    </row>
    <row r="332" spans="1:11" hidden="1" x14ac:dyDescent="0.2">
      <c r="A332" s="9">
        <v>47</v>
      </c>
      <c r="B332" s="6" t="s">
        <v>268</v>
      </c>
      <c r="C332" s="6">
        <v>0</v>
      </c>
      <c r="D332" s="16">
        <v>0</v>
      </c>
      <c r="E332" s="17">
        <v>2</v>
      </c>
      <c r="F332" s="17">
        <v>15670</v>
      </c>
      <c r="G332" s="17">
        <v>0</v>
      </c>
      <c r="H332" s="17">
        <v>0</v>
      </c>
      <c r="I332" s="17">
        <v>0</v>
      </c>
      <c r="J332" s="17">
        <v>0</v>
      </c>
      <c r="K332" s="17">
        <f t="shared" si="5"/>
        <v>0</v>
      </c>
    </row>
    <row r="333" spans="1:11" hidden="1" x14ac:dyDescent="0.2">
      <c r="A333" s="9">
        <v>53</v>
      </c>
      <c r="B333" s="6" t="s">
        <v>270</v>
      </c>
      <c r="C333" s="6">
        <v>0</v>
      </c>
      <c r="D333" s="16">
        <v>0</v>
      </c>
      <c r="E333" s="17">
        <v>12</v>
      </c>
      <c r="F333" s="17">
        <v>93353</v>
      </c>
      <c r="G333" s="17">
        <v>0</v>
      </c>
      <c r="H333" s="17">
        <v>0</v>
      </c>
      <c r="I333" s="17">
        <v>0</v>
      </c>
      <c r="J333" s="17">
        <v>0</v>
      </c>
      <c r="K333" s="17">
        <f t="shared" si="5"/>
        <v>0</v>
      </c>
    </row>
    <row r="334" spans="1:11" hidden="1" x14ac:dyDescent="0.2">
      <c r="A334" s="9">
        <v>54</v>
      </c>
      <c r="B334" s="6" t="s">
        <v>271</v>
      </c>
      <c r="C334" s="6">
        <v>0</v>
      </c>
      <c r="D334" s="16">
        <v>0</v>
      </c>
      <c r="E334" s="17">
        <v>0</v>
      </c>
      <c r="F334" s="17">
        <v>0</v>
      </c>
      <c r="G334" s="17">
        <v>0</v>
      </c>
      <c r="H334" s="17">
        <v>0</v>
      </c>
      <c r="I334" s="17">
        <v>0</v>
      </c>
      <c r="J334" s="17">
        <v>0</v>
      </c>
      <c r="K334" s="17">
        <f t="shared" si="5"/>
        <v>0</v>
      </c>
    </row>
    <row r="335" spans="1:11" hidden="1" x14ac:dyDescent="0.2">
      <c r="A335" s="9">
        <v>59</v>
      </c>
      <c r="B335" s="6" t="s">
        <v>274</v>
      </c>
      <c r="C335" s="6">
        <v>0</v>
      </c>
      <c r="D335" s="16">
        <v>0</v>
      </c>
      <c r="E335" s="17">
        <v>7</v>
      </c>
      <c r="F335" s="17">
        <v>51760</v>
      </c>
      <c r="G335" s="17">
        <v>0</v>
      </c>
      <c r="H335" s="17">
        <v>0</v>
      </c>
      <c r="I335" s="17">
        <v>0</v>
      </c>
      <c r="J335" s="17">
        <v>0</v>
      </c>
      <c r="K335" s="17">
        <f t="shared" si="5"/>
        <v>0</v>
      </c>
    </row>
    <row r="336" spans="1:11" hidden="1" x14ac:dyDescent="0.2">
      <c r="A336" s="9">
        <v>60</v>
      </c>
      <c r="B336" s="6" t="s">
        <v>275</v>
      </c>
      <c r="C336" s="6">
        <v>0</v>
      </c>
      <c r="D336" s="16">
        <v>0</v>
      </c>
      <c r="E336" s="17">
        <v>19</v>
      </c>
      <c r="F336" s="17">
        <v>197488</v>
      </c>
      <c r="G336" s="17">
        <v>0</v>
      </c>
      <c r="H336" s="17">
        <v>0</v>
      </c>
      <c r="I336" s="17">
        <v>0</v>
      </c>
      <c r="J336" s="17">
        <v>0</v>
      </c>
      <c r="K336" s="17">
        <f t="shared" si="5"/>
        <v>0</v>
      </c>
    </row>
    <row r="337" spans="1:11" hidden="1" x14ac:dyDescent="0.2">
      <c r="A337" s="9">
        <v>66</v>
      </c>
      <c r="B337" s="6" t="s">
        <v>277</v>
      </c>
      <c r="C337" s="6">
        <v>0</v>
      </c>
      <c r="D337" s="16">
        <v>0</v>
      </c>
      <c r="E337" s="17">
        <v>0</v>
      </c>
      <c r="F337" s="17">
        <v>0</v>
      </c>
      <c r="G337" s="17">
        <v>0</v>
      </c>
      <c r="H337" s="17">
        <v>0</v>
      </c>
      <c r="I337" s="17">
        <v>0</v>
      </c>
      <c r="J337" s="17">
        <v>0</v>
      </c>
      <c r="K337" s="17">
        <f t="shared" si="5"/>
        <v>0</v>
      </c>
    </row>
    <row r="338" spans="1:11" hidden="1" x14ac:dyDescent="0.2">
      <c r="A338" s="9">
        <v>69</v>
      </c>
      <c r="B338" s="6" t="s">
        <v>278</v>
      </c>
      <c r="C338" s="6">
        <v>0</v>
      </c>
      <c r="D338" s="16">
        <v>0</v>
      </c>
      <c r="E338" s="17">
        <v>6</v>
      </c>
      <c r="F338" s="17">
        <v>71140</v>
      </c>
      <c r="G338" s="17">
        <v>0</v>
      </c>
      <c r="H338" s="17">
        <v>0</v>
      </c>
      <c r="I338" s="17">
        <v>0</v>
      </c>
      <c r="J338" s="17">
        <v>0</v>
      </c>
      <c r="K338" s="17">
        <f t="shared" si="5"/>
        <v>0</v>
      </c>
    </row>
    <row r="339" spans="1:11" hidden="1" x14ac:dyDescent="0.2">
      <c r="A339" s="9">
        <v>70</v>
      </c>
      <c r="B339" s="6" t="s">
        <v>279</v>
      </c>
      <c r="C339" s="6">
        <v>0</v>
      </c>
      <c r="D339" s="16">
        <v>0</v>
      </c>
      <c r="E339" s="17">
        <v>18</v>
      </c>
      <c r="F339" s="17">
        <v>144148</v>
      </c>
      <c r="G339" s="17">
        <v>0</v>
      </c>
      <c r="H339" s="17">
        <v>0</v>
      </c>
      <c r="I339" s="17">
        <v>0</v>
      </c>
      <c r="J339" s="17">
        <v>0</v>
      </c>
      <c r="K339" s="17">
        <f t="shared" si="5"/>
        <v>0</v>
      </c>
    </row>
    <row r="340" spans="1:11" hidden="1" x14ac:dyDescent="0.2">
      <c r="A340" s="9">
        <v>77</v>
      </c>
      <c r="B340" s="6" t="s">
        <v>282</v>
      </c>
      <c r="C340" s="6">
        <v>1</v>
      </c>
      <c r="D340" s="16">
        <v>0</v>
      </c>
      <c r="E340" s="17">
        <v>1227</v>
      </c>
      <c r="F340" s="17">
        <v>7112759</v>
      </c>
      <c r="G340" s="17">
        <v>0</v>
      </c>
      <c r="H340" s="17">
        <v>0</v>
      </c>
      <c r="I340" s="17">
        <v>0</v>
      </c>
      <c r="J340" s="17">
        <v>0</v>
      </c>
      <c r="K340" s="17">
        <f t="shared" si="5"/>
        <v>0</v>
      </c>
    </row>
    <row r="341" spans="1:11" hidden="1" x14ac:dyDescent="0.2">
      <c r="A341" s="9">
        <v>78</v>
      </c>
      <c r="B341" s="6" t="s">
        <v>283</v>
      </c>
      <c r="C341" s="6">
        <v>1</v>
      </c>
      <c r="D341" s="16">
        <v>0</v>
      </c>
      <c r="E341" s="17">
        <v>492</v>
      </c>
      <c r="F341" s="17">
        <v>4020768</v>
      </c>
      <c r="G341" s="17">
        <v>0</v>
      </c>
      <c r="H341" s="17">
        <v>0</v>
      </c>
      <c r="I341" s="17">
        <v>0</v>
      </c>
      <c r="J341" s="17">
        <v>0</v>
      </c>
      <c r="K341" s="17">
        <f t="shared" si="5"/>
        <v>0</v>
      </c>
    </row>
    <row r="342" spans="1:11" hidden="1" x14ac:dyDescent="0.2">
      <c r="A342" s="9">
        <v>80</v>
      </c>
      <c r="B342" s="6" t="s">
        <v>284</v>
      </c>
      <c r="C342" s="6">
        <v>0</v>
      </c>
      <c r="D342" s="16">
        <v>0</v>
      </c>
      <c r="E342" s="17">
        <v>1</v>
      </c>
      <c r="F342" s="17">
        <v>4870</v>
      </c>
      <c r="G342" s="17">
        <v>0</v>
      </c>
      <c r="H342" s="17">
        <v>0</v>
      </c>
      <c r="I342" s="17">
        <v>0</v>
      </c>
      <c r="J342" s="17">
        <v>0</v>
      </c>
      <c r="K342" s="17">
        <f t="shared" si="5"/>
        <v>0</v>
      </c>
    </row>
    <row r="343" spans="1:11" hidden="1" x14ac:dyDescent="0.2">
      <c r="A343" s="9">
        <v>81</v>
      </c>
      <c r="B343" s="6" t="s">
        <v>285</v>
      </c>
      <c r="C343" s="6">
        <v>0</v>
      </c>
      <c r="D343" s="16">
        <v>0</v>
      </c>
      <c r="E343" s="17">
        <v>0</v>
      </c>
      <c r="F343" s="17">
        <v>0</v>
      </c>
      <c r="G343" s="17">
        <v>0</v>
      </c>
      <c r="H343" s="17">
        <v>0</v>
      </c>
      <c r="I343" s="17">
        <v>0</v>
      </c>
      <c r="J343" s="17">
        <v>0</v>
      </c>
      <c r="K343" s="17">
        <f t="shared" si="5"/>
        <v>0</v>
      </c>
    </row>
    <row r="344" spans="1:11" hidden="1" x14ac:dyDescent="0.2">
      <c r="A344" s="9">
        <v>84</v>
      </c>
      <c r="B344" s="6" t="s">
        <v>286</v>
      </c>
      <c r="C344" s="6">
        <v>0</v>
      </c>
      <c r="D344" s="16">
        <v>0</v>
      </c>
      <c r="E344" s="17">
        <v>21</v>
      </c>
      <c r="F344" s="17">
        <v>163597</v>
      </c>
      <c r="G344" s="17">
        <v>0</v>
      </c>
      <c r="H344" s="17">
        <v>0</v>
      </c>
      <c r="I344" s="17">
        <v>0</v>
      </c>
      <c r="J344" s="17">
        <v>0</v>
      </c>
      <c r="K344" s="17">
        <f t="shared" si="5"/>
        <v>0</v>
      </c>
    </row>
    <row r="345" spans="1:11" hidden="1" x14ac:dyDescent="0.2">
      <c r="A345" s="9">
        <v>85</v>
      </c>
      <c r="B345" s="6" t="s">
        <v>287</v>
      </c>
      <c r="C345" s="6">
        <v>1</v>
      </c>
      <c r="D345" s="16">
        <v>0</v>
      </c>
      <c r="E345" s="17">
        <v>170</v>
      </c>
      <c r="F345" s="17">
        <v>1533829</v>
      </c>
      <c r="G345" s="17">
        <v>0</v>
      </c>
      <c r="H345" s="17">
        <v>0</v>
      </c>
      <c r="I345" s="17">
        <v>0</v>
      </c>
      <c r="J345" s="17">
        <v>0</v>
      </c>
      <c r="K345" s="17">
        <f t="shared" si="5"/>
        <v>0</v>
      </c>
    </row>
    <row r="346" spans="1:11" hidden="1" x14ac:dyDescent="0.2">
      <c r="A346" s="9">
        <v>102</v>
      </c>
      <c r="B346" s="6" t="s">
        <v>290</v>
      </c>
      <c r="C346" s="6">
        <v>0</v>
      </c>
      <c r="D346" s="16">
        <v>0</v>
      </c>
      <c r="E346" s="17">
        <v>90</v>
      </c>
      <c r="F346" s="17">
        <v>943415</v>
      </c>
      <c r="G346" s="17">
        <v>0</v>
      </c>
      <c r="H346" s="17">
        <v>0</v>
      </c>
      <c r="I346" s="17">
        <v>0</v>
      </c>
      <c r="J346" s="17">
        <v>0</v>
      </c>
      <c r="K346" s="17">
        <f t="shared" si="5"/>
        <v>0</v>
      </c>
    </row>
    <row r="347" spans="1:11" x14ac:dyDescent="0.2">
      <c r="A347" s="9">
        <v>107</v>
      </c>
      <c r="B347" s="6" t="s">
        <v>294</v>
      </c>
      <c r="C347" s="6">
        <v>1</v>
      </c>
      <c r="D347" s="16">
        <v>1</v>
      </c>
      <c r="E347" s="17">
        <v>3136</v>
      </c>
      <c r="F347" s="17">
        <v>31169618</v>
      </c>
      <c r="G347" s="17">
        <v>15326</v>
      </c>
      <c r="H347" s="17">
        <v>9071.2998254837839</v>
      </c>
      <c r="I347" s="17">
        <v>6254.7001745162161</v>
      </c>
      <c r="J347" s="17">
        <v>15326</v>
      </c>
      <c r="K347" s="17">
        <f t="shared" si="5"/>
        <v>6254.7001745162161</v>
      </c>
    </row>
    <row r="348" spans="1:11" hidden="1" x14ac:dyDescent="0.2">
      <c r="A348" s="9">
        <v>108</v>
      </c>
      <c r="B348" s="6" t="s">
        <v>295</v>
      </c>
      <c r="C348" s="6">
        <v>0</v>
      </c>
      <c r="D348" s="16">
        <v>0</v>
      </c>
      <c r="E348" s="17">
        <v>10</v>
      </c>
      <c r="F348" s="17">
        <v>88003</v>
      </c>
      <c r="G348" s="17">
        <v>0</v>
      </c>
      <c r="H348" s="17">
        <v>0</v>
      </c>
      <c r="I348" s="17">
        <v>0</v>
      </c>
      <c r="J348" s="17">
        <v>0</v>
      </c>
      <c r="K348" s="17">
        <f t="shared" si="5"/>
        <v>0</v>
      </c>
    </row>
    <row r="349" spans="1:11" hidden="1" x14ac:dyDescent="0.2">
      <c r="A349" s="9">
        <v>109</v>
      </c>
      <c r="B349" s="6" t="s">
        <v>296</v>
      </c>
      <c r="C349" s="6">
        <v>0</v>
      </c>
      <c r="D349" s="16">
        <v>0</v>
      </c>
      <c r="E349" s="17">
        <v>3</v>
      </c>
      <c r="F349" s="17">
        <v>23292</v>
      </c>
      <c r="G349" s="17">
        <v>0</v>
      </c>
      <c r="H349" s="17">
        <v>0</v>
      </c>
      <c r="I349" s="17">
        <v>0</v>
      </c>
      <c r="J349" s="17">
        <v>0</v>
      </c>
      <c r="K349" s="17">
        <f t="shared" si="5"/>
        <v>0</v>
      </c>
    </row>
    <row r="350" spans="1:11" hidden="1" x14ac:dyDescent="0.2">
      <c r="A350" s="9">
        <v>116</v>
      </c>
      <c r="B350" s="6" t="s">
        <v>300</v>
      </c>
      <c r="C350" s="6">
        <v>0</v>
      </c>
      <c r="D350" s="16">
        <v>0</v>
      </c>
      <c r="E350" s="17">
        <v>11</v>
      </c>
      <c r="F350" s="17">
        <v>131944</v>
      </c>
      <c r="G350" s="17">
        <v>0</v>
      </c>
      <c r="H350" s="17">
        <v>0</v>
      </c>
      <c r="I350" s="17">
        <v>0</v>
      </c>
      <c r="J350" s="17">
        <v>0</v>
      </c>
      <c r="K350" s="17">
        <f t="shared" si="5"/>
        <v>0</v>
      </c>
    </row>
    <row r="351" spans="1:11" hidden="1" x14ac:dyDescent="0.2">
      <c r="A351" s="9">
        <v>121</v>
      </c>
      <c r="B351" s="6" t="s">
        <v>303</v>
      </c>
      <c r="C351" s="6">
        <v>1</v>
      </c>
      <c r="D351" s="16">
        <v>0</v>
      </c>
      <c r="E351" s="17">
        <v>73</v>
      </c>
      <c r="F351" s="17">
        <v>609145</v>
      </c>
      <c r="G351" s="17">
        <v>0</v>
      </c>
      <c r="H351" s="17">
        <v>0</v>
      </c>
      <c r="I351" s="17">
        <v>0</v>
      </c>
      <c r="J351" s="17">
        <v>0</v>
      </c>
      <c r="K351" s="17">
        <f t="shared" si="5"/>
        <v>0</v>
      </c>
    </row>
    <row r="352" spans="1:11" hidden="1" x14ac:dyDescent="0.2">
      <c r="A352" s="9">
        <v>123</v>
      </c>
      <c r="B352" s="6" t="s">
        <v>304</v>
      </c>
      <c r="C352" s="6">
        <v>0</v>
      </c>
      <c r="D352" s="16">
        <v>0</v>
      </c>
      <c r="E352" s="17">
        <v>3</v>
      </c>
      <c r="F352" s="17">
        <v>23914</v>
      </c>
      <c r="G352" s="17">
        <v>0</v>
      </c>
      <c r="H352" s="17">
        <v>0</v>
      </c>
      <c r="I352" s="17">
        <v>0</v>
      </c>
      <c r="J352" s="17">
        <v>0</v>
      </c>
      <c r="K352" s="17">
        <f t="shared" si="5"/>
        <v>0</v>
      </c>
    </row>
    <row r="353" spans="1:11" hidden="1" x14ac:dyDescent="0.2">
      <c r="A353" s="9">
        <v>129</v>
      </c>
      <c r="B353" s="6" t="s">
        <v>307</v>
      </c>
      <c r="C353" s="6">
        <v>0</v>
      </c>
      <c r="D353" s="16">
        <v>0</v>
      </c>
      <c r="E353" s="17">
        <v>0</v>
      </c>
      <c r="F353" s="17">
        <v>0</v>
      </c>
      <c r="G353" s="17">
        <v>0</v>
      </c>
      <c r="H353" s="17">
        <v>0</v>
      </c>
      <c r="I353" s="17">
        <v>0</v>
      </c>
      <c r="J353" s="17">
        <v>0</v>
      </c>
      <c r="K353" s="17">
        <f t="shared" si="5"/>
        <v>0</v>
      </c>
    </row>
    <row r="354" spans="1:11" hidden="1" x14ac:dyDescent="0.2">
      <c r="A354" s="9">
        <v>132</v>
      </c>
      <c r="B354" s="6" t="s">
        <v>309</v>
      </c>
      <c r="C354" s="6">
        <v>0</v>
      </c>
      <c r="D354" s="16">
        <v>0</v>
      </c>
      <c r="E354" s="17">
        <v>13</v>
      </c>
      <c r="F354" s="17">
        <v>176551</v>
      </c>
      <c r="G354" s="17">
        <v>0</v>
      </c>
      <c r="H354" s="17">
        <v>0</v>
      </c>
      <c r="I354" s="17">
        <v>0</v>
      </c>
      <c r="J354" s="17">
        <v>0</v>
      </c>
      <c r="K354" s="17">
        <f t="shared" si="5"/>
        <v>0</v>
      </c>
    </row>
    <row r="355" spans="1:11" hidden="1" x14ac:dyDescent="0.2">
      <c r="A355" s="9">
        <v>134</v>
      </c>
      <c r="B355" s="6" t="s">
        <v>310</v>
      </c>
      <c r="C355" s="6">
        <v>0</v>
      </c>
      <c r="D355" s="16">
        <v>0</v>
      </c>
      <c r="E355" s="17">
        <v>0</v>
      </c>
      <c r="F355" s="17">
        <v>0</v>
      </c>
      <c r="G355" s="17">
        <v>0</v>
      </c>
      <c r="H355" s="17">
        <v>0</v>
      </c>
      <c r="I355" s="17">
        <v>0</v>
      </c>
      <c r="J355" s="17">
        <v>0</v>
      </c>
      <c r="K355" s="17">
        <f t="shared" si="5"/>
        <v>0</v>
      </c>
    </row>
    <row r="356" spans="1:11" hidden="1" x14ac:dyDescent="0.2">
      <c r="A356" s="9">
        <v>143</v>
      </c>
      <c r="B356" s="6" t="s">
        <v>313</v>
      </c>
      <c r="C356" s="6">
        <v>0</v>
      </c>
      <c r="D356" s="16">
        <v>0</v>
      </c>
      <c r="E356" s="17">
        <v>24</v>
      </c>
      <c r="F356" s="17">
        <v>177377</v>
      </c>
      <c r="G356" s="17">
        <v>0</v>
      </c>
      <c r="H356" s="17">
        <v>0</v>
      </c>
      <c r="I356" s="17">
        <v>0</v>
      </c>
      <c r="J356" s="17">
        <v>0</v>
      </c>
      <c r="K356" s="17">
        <f t="shared" si="5"/>
        <v>0</v>
      </c>
    </row>
    <row r="357" spans="1:11" hidden="1" x14ac:dyDescent="0.2">
      <c r="A357" s="9">
        <v>144</v>
      </c>
      <c r="B357" s="6" t="s">
        <v>314</v>
      </c>
      <c r="C357" s="6">
        <v>1</v>
      </c>
      <c r="D357" s="16">
        <v>0</v>
      </c>
      <c r="E357" s="17">
        <v>1670</v>
      </c>
      <c r="F357" s="17">
        <v>15160772</v>
      </c>
      <c r="G357" s="17">
        <v>0</v>
      </c>
      <c r="H357" s="17">
        <v>0</v>
      </c>
      <c r="I357" s="17">
        <v>0</v>
      </c>
      <c r="J357" s="17">
        <v>0</v>
      </c>
      <c r="K357" s="17">
        <f t="shared" si="5"/>
        <v>0</v>
      </c>
    </row>
    <row r="358" spans="1:11" hidden="1" x14ac:dyDescent="0.2">
      <c r="A358" s="9">
        <v>146</v>
      </c>
      <c r="B358" s="6" t="s">
        <v>315</v>
      </c>
      <c r="C358" s="6">
        <v>0</v>
      </c>
      <c r="D358" s="16">
        <v>0</v>
      </c>
      <c r="E358" s="17">
        <v>15</v>
      </c>
      <c r="F358" s="17">
        <v>156739</v>
      </c>
      <c r="G358" s="17">
        <v>0</v>
      </c>
      <c r="H358" s="17">
        <v>0</v>
      </c>
      <c r="I358" s="17">
        <v>0</v>
      </c>
      <c r="J358" s="17">
        <v>0</v>
      </c>
      <c r="K358" s="17">
        <f t="shared" si="5"/>
        <v>0</v>
      </c>
    </row>
    <row r="359" spans="1:11" hidden="1" x14ac:dyDescent="0.2">
      <c r="A359" s="9">
        <v>147</v>
      </c>
      <c r="B359" s="6" t="s">
        <v>316</v>
      </c>
      <c r="C359" s="6">
        <v>0</v>
      </c>
      <c r="D359" s="16">
        <v>0</v>
      </c>
      <c r="E359" s="17">
        <v>0</v>
      </c>
      <c r="F359" s="17">
        <v>0</v>
      </c>
      <c r="G359" s="17">
        <v>0</v>
      </c>
      <c r="H359" s="17">
        <v>0</v>
      </c>
      <c r="I359" s="17">
        <v>0</v>
      </c>
      <c r="J359" s="17">
        <v>0</v>
      </c>
      <c r="K359" s="17">
        <f t="shared" si="5"/>
        <v>0</v>
      </c>
    </row>
    <row r="360" spans="1:11" x14ac:dyDescent="0.2">
      <c r="A360" s="9">
        <v>148</v>
      </c>
      <c r="B360" s="6" t="s">
        <v>317</v>
      </c>
      <c r="C360" s="6">
        <v>0</v>
      </c>
      <c r="D360" s="16">
        <v>1</v>
      </c>
      <c r="E360" s="17">
        <v>0</v>
      </c>
      <c r="F360" s="17">
        <v>0</v>
      </c>
      <c r="G360" s="17">
        <v>938</v>
      </c>
      <c r="H360" s="17">
        <v>938</v>
      </c>
      <c r="I360" s="17">
        <v>0</v>
      </c>
      <c r="J360" s="17">
        <v>938</v>
      </c>
      <c r="K360" s="17">
        <f t="shared" si="5"/>
        <v>0</v>
      </c>
    </row>
    <row r="361" spans="1:11" hidden="1" x14ac:dyDescent="0.2">
      <c r="A361" s="9">
        <v>150</v>
      </c>
      <c r="B361" s="6" t="s">
        <v>77</v>
      </c>
      <c r="C361" s="6">
        <v>1</v>
      </c>
      <c r="D361" s="16">
        <v>0</v>
      </c>
      <c r="E361" s="17">
        <v>615</v>
      </c>
      <c r="F361" s="17">
        <v>5858890</v>
      </c>
      <c r="G361" s="17">
        <v>0</v>
      </c>
      <c r="H361" s="17">
        <v>0</v>
      </c>
      <c r="I361" s="17">
        <v>0</v>
      </c>
      <c r="J361" s="17">
        <v>677.4</v>
      </c>
      <c r="K361" s="17">
        <f t="shared" si="5"/>
        <v>677.4</v>
      </c>
    </row>
    <row r="362" spans="1:11" hidden="1" x14ac:dyDescent="0.2">
      <c r="A362" s="9">
        <v>152</v>
      </c>
      <c r="B362" s="6" t="s">
        <v>79</v>
      </c>
      <c r="C362" s="6">
        <v>1</v>
      </c>
      <c r="D362" s="16">
        <v>0</v>
      </c>
      <c r="E362" s="17">
        <v>494</v>
      </c>
      <c r="F362" s="17">
        <v>4547385</v>
      </c>
      <c r="G362" s="17">
        <v>0</v>
      </c>
      <c r="H362" s="17">
        <v>0</v>
      </c>
      <c r="I362" s="17">
        <v>0</v>
      </c>
      <c r="J362" s="17">
        <v>0</v>
      </c>
      <c r="K362" s="17">
        <f t="shared" si="5"/>
        <v>0</v>
      </c>
    </row>
    <row r="363" spans="1:11" hidden="1" x14ac:dyDescent="0.2">
      <c r="A363" s="9">
        <v>157</v>
      </c>
      <c r="B363" s="6" t="s">
        <v>319</v>
      </c>
      <c r="C363" s="6">
        <v>1</v>
      </c>
      <c r="D363" s="16">
        <v>0</v>
      </c>
      <c r="E363" s="17">
        <v>653</v>
      </c>
      <c r="F363" s="17">
        <v>5528351</v>
      </c>
      <c r="G363" s="17">
        <v>0</v>
      </c>
      <c r="H363" s="17">
        <v>0</v>
      </c>
      <c r="I363" s="17">
        <v>0</v>
      </c>
      <c r="J363" s="17">
        <v>0</v>
      </c>
      <c r="K363" s="17">
        <f t="shared" si="5"/>
        <v>0</v>
      </c>
    </row>
    <row r="364" spans="1:11" hidden="1" x14ac:dyDescent="0.2">
      <c r="A364" s="9">
        <v>169</v>
      </c>
      <c r="B364" s="6" t="s">
        <v>321</v>
      </c>
      <c r="C364" s="6">
        <v>1</v>
      </c>
      <c r="D364" s="16">
        <v>0</v>
      </c>
      <c r="E364" s="17">
        <v>450</v>
      </c>
      <c r="F364" s="17">
        <v>3799640</v>
      </c>
      <c r="G364" s="17">
        <v>0</v>
      </c>
      <c r="H364" s="17">
        <v>0</v>
      </c>
      <c r="I364" s="17">
        <v>0</v>
      </c>
      <c r="J364" s="17">
        <v>0</v>
      </c>
      <c r="K364" s="17">
        <f t="shared" si="5"/>
        <v>0</v>
      </c>
    </row>
    <row r="365" spans="1:11" x14ac:dyDescent="0.2">
      <c r="A365" s="9">
        <v>173</v>
      </c>
      <c r="B365" s="6" t="s">
        <v>322</v>
      </c>
      <c r="C365" s="6">
        <v>1</v>
      </c>
      <c r="D365" s="16">
        <v>1</v>
      </c>
      <c r="E365" s="17">
        <v>436</v>
      </c>
      <c r="F365" s="17">
        <v>3651901</v>
      </c>
      <c r="G365" s="17">
        <v>27110</v>
      </c>
      <c r="H365" s="17">
        <v>15732.601267206115</v>
      </c>
      <c r="I365" s="17">
        <v>11377.398732793885</v>
      </c>
      <c r="J365" s="17">
        <v>27110</v>
      </c>
      <c r="K365" s="17">
        <f t="shared" si="5"/>
        <v>11377.398732793885</v>
      </c>
    </row>
    <row r="366" spans="1:11" hidden="1" x14ac:dyDescent="0.2">
      <c r="A366" s="9">
        <v>179</v>
      </c>
      <c r="B366" s="6" t="s">
        <v>323</v>
      </c>
      <c r="C366" s="6">
        <v>0</v>
      </c>
      <c r="D366" s="16">
        <v>0</v>
      </c>
      <c r="E366" s="17">
        <v>8</v>
      </c>
      <c r="F366" s="17">
        <v>83426</v>
      </c>
      <c r="G366" s="17">
        <v>0</v>
      </c>
      <c r="H366" s="17">
        <v>0</v>
      </c>
      <c r="I366" s="17">
        <v>0</v>
      </c>
      <c r="J366" s="17">
        <v>0</v>
      </c>
      <c r="K366" s="17">
        <f t="shared" si="5"/>
        <v>0</v>
      </c>
    </row>
    <row r="367" spans="1:11" hidden="1" x14ac:dyDescent="0.2">
      <c r="A367" s="9">
        <v>180</v>
      </c>
      <c r="B367" s="6" t="s">
        <v>324</v>
      </c>
      <c r="C367" s="6">
        <v>0</v>
      </c>
      <c r="D367" s="16">
        <v>0</v>
      </c>
      <c r="E367" s="17">
        <v>8</v>
      </c>
      <c r="F367" s="17">
        <v>73617</v>
      </c>
      <c r="G367" s="17">
        <v>0</v>
      </c>
      <c r="H367" s="17">
        <v>0</v>
      </c>
      <c r="I367" s="17">
        <v>0</v>
      </c>
      <c r="J367" s="17">
        <v>0</v>
      </c>
      <c r="K367" s="17">
        <f t="shared" si="5"/>
        <v>0</v>
      </c>
    </row>
    <row r="368" spans="1:11" hidden="1" x14ac:dyDescent="0.2">
      <c r="A368" s="9">
        <v>183</v>
      </c>
      <c r="B368" s="6" t="s">
        <v>325</v>
      </c>
      <c r="C368" s="6">
        <v>0</v>
      </c>
      <c r="D368" s="16">
        <v>0</v>
      </c>
      <c r="E368" s="17">
        <v>3</v>
      </c>
      <c r="F368" s="17">
        <v>34267</v>
      </c>
      <c r="G368" s="17">
        <v>0</v>
      </c>
      <c r="H368" s="17">
        <v>0</v>
      </c>
      <c r="I368" s="17">
        <v>0</v>
      </c>
      <c r="J368" s="17">
        <v>0</v>
      </c>
      <c r="K368" s="17">
        <f t="shared" si="5"/>
        <v>0</v>
      </c>
    </row>
    <row r="369" spans="1:11" x14ac:dyDescent="0.2">
      <c r="A369" s="9">
        <v>184</v>
      </c>
      <c r="B369" s="6" t="s">
        <v>326</v>
      </c>
      <c r="C369" s="6">
        <v>1</v>
      </c>
      <c r="D369" s="16">
        <v>2</v>
      </c>
      <c r="E369" s="17">
        <v>670</v>
      </c>
      <c r="F369" s="17">
        <v>5513538</v>
      </c>
      <c r="G369" s="17">
        <v>38718</v>
      </c>
      <c r="H369" s="17">
        <v>3820.5754378415495</v>
      </c>
      <c r="I369" s="17">
        <v>34897.424562158449</v>
      </c>
      <c r="J369" s="17">
        <v>25357.200000000001</v>
      </c>
      <c r="K369" s="17">
        <f t="shared" si="5"/>
        <v>21536.624562158453</v>
      </c>
    </row>
    <row r="370" spans="1:11" hidden="1" x14ac:dyDescent="0.2">
      <c r="A370" s="9">
        <v>188</v>
      </c>
      <c r="B370" s="6" t="s">
        <v>327</v>
      </c>
      <c r="C370" s="6">
        <v>0</v>
      </c>
      <c r="D370" s="16">
        <v>0</v>
      </c>
      <c r="E370" s="17">
        <v>8</v>
      </c>
      <c r="F370" s="17">
        <v>48557</v>
      </c>
      <c r="G370" s="17">
        <v>0</v>
      </c>
      <c r="H370" s="17">
        <v>0</v>
      </c>
      <c r="I370" s="17">
        <v>0</v>
      </c>
      <c r="J370" s="17">
        <v>0</v>
      </c>
      <c r="K370" s="17">
        <f t="shared" si="5"/>
        <v>0</v>
      </c>
    </row>
    <row r="371" spans="1:11" hidden="1" x14ac:dyDescent="0.2">
      <c r="A371" s="9">
        <v>190</v>
      </c>
      <c r="B371" s="6" t="s">
        <v>328</v>
      </c>
      <c r="C371" s="6">
        <v>0</v>
      </c>
      <c r="D371" s="16">
        <v>0</v>
      </c>
      <c r="E371" s="17">
        <v>13</v>
      </c>
      <c r="F371" s="17">
        <v>74699</v>
      </c>
      <c r="G371" s="17">
        <v>0</v>
      </c>
      <c r="H371" s="17">
        <v>0</v>
      </c>
      <c r="I371" s="17">
        <v>0</v>
      </c>
      <c r="J371" s="17">
        <v>0</v>
      </c>
      <c r="K371" s="17">
        <f t="shared" si="5"/>
        <v>0</v>
      </c>
    </row>
    <row r="372" spans="1:11" hidden="1" x14ac:dyDescent="0.2">
      <c r="A372" s="9">
        <v>194</v>
      </c>
      <c r="B372" s="6" t="s">
        <v>331</v>
      </c>
      <c r="C372" s="6">
        <v>0</v>
      </c>
      <c r="D372" s="16">
        <v>0</v>
      </c>
      <c r="E372" s="17">
        <v>8</v>
      </c>
      <c r="F372" s="17">
        <v>94854</v>
      </c>
      <c r="G372" s="17">
        <v>0</v>
      </c>
      <c r="H372" s="17">
        <v>0</v>
      </c>
      <c r="I372" s="17">
        <v>0</v>
      </c>
      <c r="J372" s="17">
        <v>0</v>
      </c>
      <c r="K372" s="17">
        <f t="shared" si="5"/>
        <v>0</v>
      </c>
    </row>
    <row r="373" spans="1:11" hidden="1" x14ac:dyDescent="0.2">
      <c r="A373" s="9">
        <v>195</v>
      </c>
      <c r="B373" s="6" t="s">
        <v>332</v>
      </c>
      <c r="C373" s="6">
        <v>0</v>
      </c>
      <c r="D373" s="16">
        <v>0</v>
      </c>
      <c r="E373" s="17">
        <v>1</v>
      </c>
      <c r="F373" s="17">
        <v>6399</v>
      </c>
      <c r="G373" s="17">
        <v>0</v>
      </c>
      <c r="H373" s="17">
        <v>0</v>
      </c>
      <c r="I373" s="17">
        <v>0</v>
      </c>
      <c r="J373" s="17">
        <v>0</v>
      </c>
      <c r="K373" s="17">
        <f t="shared" si="5"/>
        <v>0</v>
      </c>
    </row>
    <row r="374" spans="1:11" hidden="1" x14ac:dyDescent="0.2">
      <c r="A374" s="9">
        <v>197</v>
      </c>
      <c r="B374" s="6" t="s">
        <v>333</v>
      </c>
      <c r="C374" s="6">
        <v>1</v>
      </c>
      <c r="D374" s="16">
        <v>0</v>
      </c>
      <c r="E374" s="17">
        <v>1663</v>
      </c>
      <c r="F374" s="17">
        <v>15681795</v>
      </c>
      <c r="G374" s="17">
        <v>0</v>
      </c>
      <c r="H374" s="17">
        <v>0</v>
      </c>
      <c r="I374" s="17">
        <v>0</v>
      </c>
      <c r="J374" s="17">
        <v>0</v>
      </c>
      <c r="K374" s="17">
        <f t="shared" si="5"/>
        <v>0</v>
      </c>
    </row>
    <row r="375" spans="1:11" hidden="1" x14ac:dyDescent="0.2">
      <c r="A375" s="10">
        <v>200</v>
      </c>
      <c r="B375" s="7" t="s">
        <v>334</v>
      </c>
      <c r="C375" s="6">
        <v>0</v>
      </c>
      <c r="D375" s="16">
        <v>0</v>
      </c>
      <c r="E375" s="17">
        <v>29</v>
      </c>
      <c r="F375" s="17">
        <v>220898</v>
      </c>
      <c r="G375" s="17">
        <v>0</v>
      </c>
      <c r="H375" s="17">
        <v>0</v>
      </c>
      <c r="I375" s="17">
        <v>0</v>
      </c>
      <c r="J375" s="17">
        <v>0</v>
      </c>
      <c r="K375" s="17">
        <f t="shared" si="5"/>
        <v>0</v>
      </c>
    </row>
    <row r="376" spans="1:11" hidden="1" x14ac:dyDescent="0.2">
      <c r="A376" s="9">
        <v>203</v>
      </c>
      <c r="B376" s="6" t="s">
        <v>336</v>
      </c>
      <c r="C376" s="6">
        <v>0</v>
      </c>
      <c r="D376" s="16">
        <v>0</v>
      </c>
      <c r="E376" s="17">
        <v>6</v>
      </c>
      <c r="F376" s="17">
        <v>72987</v>
      </c>
      <c r="G376" s="17">
        <v>0</v>
      </c>
      <c r="H376" s="17">
        <v>0</v>
      </c>
      <c r="I376" s="17">
        <v>0</v>
      </c>
      <c r="J376" s="17">
        <v>0</v>
      </c>
      <c r="K376" s="17">
        <f t="shared" si="5"/>
        <v>0</v>
      </c>
    </row>
    <row r="377" spans="1:11" hidden="1" x14ac:dyDescent="0.2">
      <c r="A377" s="9">
        <v>206</v>
      </c>
      <c r="B377" s="6" t="s">
        <v>338</v>
      </c>
      <c r="C377" s="6">
        <v>0</v>
      </c>
      <c r="D377" s="16">
        <v>0</v>
      </c>
      <c r="E377" s="17">
        <v>0</v>
      </c>
      <c r="F377" s="17">
        <v>0</v>
      </c>
      <c r="G377" s="17">
        <v>0</v>
      </c>
      <c r="H377" s="17">
        <v>0</v>
      </c>
      <c r="I377" s="17">
        <v>0</v>
      </c>
      <c r="J377" s="17">
        <v>0</v>
      </c>
      <c r="K377" s="17">
        <f t="shared" si="5"/>
        <v>0</v>
      </c>
    </row>
    <row r="378" spans="1:11" hidden="1" x14ac:dyDescent="0.2">
      <c r="A378" s="9">
        <v>222</v>
      </c>
      <c r="B378" s="6" t="s">
        <v>342</v>
      </c>
      <c r="C378" s="6">
        <v>0</v>
      </c>
      <c r="D378" s="16">
        <v>0</v>
      </c>
      <c r="E378" s="17">
        <v>1</v>
      </c>
      <c r="F378" s="17">
        <v>8519</v>
      </c>
      <c r="G378" s="17">
        <v>0</v>
      </c>
      <c r="H378" s="17">
        <v>0</v>
      </c>
      <c r="I378" s="17">
        <v>0</v>
      </c>
      <c r="J378" s="17">
        <v>0</v>
      </c>
      <c r="K378" s="17">
        <f t="shared" si="5"/>
        <v>0</v>
      </c>
    </row>
    <row r="379" spans="1:11" hidden="1" x14ac:dyDescent="0.2">
      <c r="A379" s="9">
        <v>224</v>
      </c>
      <c r="B379" s="6" t="s">
        <v>343</v>
      </c>
      <c r="C379" s="6">
        <v>1</v>
      </c>
      <c r="D379" s="16">
        <v>0</v>
      </c>
      <c r="E379" s="17">
        <v>224</v>
      </c>
      <c r="F379" s="17">
        <v>2027068</v>
      </c>
      <c r="G379" s="17">
        <v>0</v>
      </c>
      <c r="H379" s="17">
        <v>0</v>
      </c>
      <c r="I379" s="17">
        <v>0</v>
      </c>
      <c r="J379" s="17">
        <v>0</v>
      </c>
      <c r="K379" s="17">
        <f t="shared" si="5"/>
        <v>0</v>
      </c>
    </row>
    <row r="380" spans="1:11" hidden="1" x14ac:dyDescent="0.2">
      <c r="A380" s="9">
        <v>233</v>
      </c>
      <c r="B380" s="6" t="s">
        <v>348</v>
      </c>
      <c r="C380" s="6">
        <v>0</v>
      </c>
      <c r="D380" s="16">
        <v>0</v>
      </c>
      <c r="E380" s="17">
        <v>8</v>
      </c>
      <c r="F380" s="17">
        <v>52709</v>
      </c>
      <c r="G380" s="17">
        <v>0</v>
      </c>
      <c r="H380" s="17">
        <v>0</v>
      </c>
      <c r="I380" s="17">
        <v>0</v>
      </c>
      <c r="J380" s="17">
        <v>0</v>
      </c>
      <c r="K380" s="17">
        <f t="shared" si="5"/>
        <v>0</v>
      </c>
    </row>
    <row r="381" spans="1:11" hidden="1" x14ac:dyDescent="0.2">
      <c r="A381" s="9">
        <v>234</v>
      </c>
      <c r="B381" s="6" t="s">
        <v>349</v>
      </c>
      <c r="C381" s="6">
        <v>1</v>
      </c>
      <c r="D381" s="16">
        <v>0</v>
      </c>
      <c r="E381" s="17">
        <v>70</v>
      </c>
      <c r="F381" s="17">
        <v>571360</v>
      </c>
      <c r="G381" s="17">
        <v>0</v>
      </c>
      <c r="H381" s="17">
        <v>0</v>
      </c>
      <c r="I381" s="17">
        <v>0</v>
      </c>
      <c r="J381" s="17">
        <v>0</v>
      </c>
      <c r="K381" s="17">
        <f t="shared" si="5"/>
        <v>0</v>
      </c>
    </row>
    <row r="382" spans="1:11" hidden="1" x14ac:dyDescent="0.2">
      <c r="A382" s="9">
        <v>237</v>
      </c>
      <c r="B382" s="6" t="s">
        <v>351</v>
      </c>
      <c r="C382" s="6">
        <v>0</v>
      </c>
      <c r="D382" s="16">
        <v>0</v>
      </c>
      <c r="E382" s="17">
        <v>2</v>
      </c>
      <c r="F382" s="17">
        <v>19101</v>
      </c>
      <c r="G382" s="17">
        <v>0</v>
      </c>
      <c r="H382" s="17">
        <v>0</v>
      </c>
      <c r="I382" s="17">
        <v>0</v>
      </c>
      <c r="J382" s="17">
        <v>0</v>
      </c>
      <c r="K382" s="17">
        <f t="shared" si="5"/>
        <v>0</v>
      </c>
    </row>
    <row r="383" spans="1:11" hidden="1" x14ac:dyDescent="0.2">
      <c r="A383" s="9">
        <v>252</v>
      </c>
      <c r="B383" s="6" t="s">
        <v>357</v>
      </c>
      <c r="C383" s="6">
        <v>1</v>
      </c>
      <c r="D383" s="16">
        <v>0</v>
      </c>
      <c r="E383" s="17">
        <v>679</v>
      </c>
      <c r="F383" s="17">
        <v>6224394</v>
      </c>
      <c r="G383" s="17">
        <v>0</v>
      </c>
      <c r="H383" s="17">
        <v>0</v>
      </c>
      <c r="I383" s="17">
        <v>0</v>
      </c>
      <c r="J383" s="17">
        <v>0</v>
      </c>
      <c r="K383" s="17">
        <f t="shared" si="5"/>
        <v>0</v>
      </c>
    </row>
    <row r="384" spans="1:11" hidden="1" x14ac:dyDescent="0.2">
      <c r="A384" s="9">
        <v>254</v>
      </c>
      <c r="B384" s="6" t="s">
        <v>358</v>
      </c>
      <c r="C384" s="6">
        <v>0</v>
      </c>
      <c r="D384" s="16">
        <v>0</v>
      </c>
      <c r="E384" s="17">
        <v>7</v>
      </c>
      <c r="F384" s="17">
        <v>85623</v>
      </c>
      <c r="G384" s="17">
        <v>0</v>
      </c>
      <c r="H384" s="17">
        <v>0</v>
      </c>
      <c r="I384" s="17">
        <v>0</v>
      </c>
      <c r="J384" s="17">
        <v>0</v>
      </c>
      <c r="K384" s="17">
        <f t="shared" si="5"/>
        <v>0</v>
      </c>
    </row>
    <row r="385" spans="1:11" hidden="1" x14ac:dyDescent="0.2">
      <c r="A385" s="9">
        <v>256</v>
      </c>
      <c r="B385" s="6" t="s">
        <v>360</v>
      </c>
      <c r="C385" s="6">
        <v>0</v>
      </c>
      <c r="D385" s="16">
        <v>0</v>
      </c>
      <c r="E385" s="17">
        <v>20</v>
      </c>
      <c r="F385" s="17">
        <v>115978</v>
      </c>
      <c r="G385" s="17">
        <v>0</v>
      </c>
      <c r="H385" s="17">
        <v>0</v>
      </c>
      <c r="I385" s="17">
        <v>0</v>
      </c>
      <c r="J385" s="17">
        <v>0</v>
      </c>
      <c r="K385" s="17">
        <f t="shared" si="5"/>
        <v>0</v>
      </c>
    </row>
    <row r="386" spans="1:11" hidden="1" x14ac:dyDescent="0.2">
      <c r="A386" s="9">
        <v>259</v>
      </c>
      <c r="B386" s="6" t="s">
        <v>362</v>
      </c>
      <c r="C386" s="6">
        <v>0</v>
      </c>
      <c r="D386" s="16">
        <v>0</v>
      </c>
      <c r="E386" s="17">
        <v>1</v>
      </c>
      <c r="F386" s="17">
        <v>11857</v>
      </c>
      <c r="G386" s="17">
        <v>0</v>
      </c>
      <c r="H386" s="17">
        <v>0</v>
      </c>
      <c r="I386" s="17">
        <v>0</v>
      </c>
      <c r="J386" s="17">
        <v>0</v>
      </c>
      <c r="K386" s="17">
        <f t="shared" si="5"/>
        <v>0</v>
      </c>
    </row>
    <row r="387" spans="1:11" hidden="1" x14ac:dyDescent="0.2">
      <c r="A387" s="9">
        <v>267</v>
      </c>
      <c r="B387" s="6" t="s">
        <v>365</v>
      </c>
      <c r="C387" s="6">
        <v>0</v>
      </c>
      <c r="D387" s="16">
        <v>0</v>
      </c>
      <c r="E387" s="17">
        <v>0</v>
      </c>
      <c r="F387" s="17">
        <v>0</v>
      </c>
      <c r="G387" s="17">
        <v>0</v>
      </c>
      <c r="H387" s="17">
        <v>0</v>
      </c>
      <c r="I387" s="17">
        <v>0</v>
      </c>
      <c r="J387" s="17">
        <v>0</v>
      </c>
      <c r="K387" s="17">
        <f t="shared" si="5"/>
        <v>0</v>
      </c>
    </row>
    <row r="388" spans="1:11" hidden="1" x14ac:dyDescent="0.2">
      <c r="A388" s="9">
        <v>269</v>
      </c>
      <c r="B388" s="6" t="s">
        <v>367</v>
      </c>
      <c r="C388" s="6">
        <v>1</v>
      </c>
      <c r="D388" s="16">
        <v>0</v>
      </c>
      <c r="E388" s="17">
        <v>394</v>
      </c>
      <c r="F388" s="17">
        <v>3236252</v>
      </c>
      <c r="G388" s="17">
        <v>0</v>
      </c>
      <c r="H388" s="17">
        <v>0</v>
      </c>
      <c r="I388" s="17">
        <v>0</v>
      </c>
      <c r="J388" s="17">
        <v>0</v>
      </c>
      <c r="K388" s="17">
        <f t="shared" ref="K388:K441" si="6">J388-H388</f>
        <v>0</v>
      </c>
    </row>
    <row r="389" spans="1:11" hidden="1" x14ac:dyDescent="0.2">
      <c r="A389" s="9">
        <v>280</v>
      </c>
      <c r="B389" s="6" t="s">
        <v>371</v>
      </c>
      <c r="C389" s="6">
        <v>0</v>
      </c>
      <c r="D389" s="16">
        <v>0</v>
      </c>
      <c r="E389" s="17">
        <v>3</v>
      </c>
      <c r="F389" s="17">
        <v>19467</v>
      </c>
      <c r="G389" s="17">
        <v>0</v>
      </c>
      <c r="H389" s="17">
        <v>0</v>
      </c>
      <c r="I389" s="17">
        <v>0</v>
      </c>
      <c r="J389" s="17">
        <v>0</v>
      </c>
      <c r="K389" s="17">
        <f t="shared" si="6"/>
        <v>0</v>
      </c>
    </row>
    <row r="390" spans="1:11" hidden="1" x14ac:dyDescent="0.2">
      <c r="A390" s="9">
        <v>286</v>
      </c>
      <c r="B390" s="6" t="s">
        <v>374</v>
      </c>
      <c r="C390" s="6">
        <v>0</v>
      </c>
      <c r="D390" s="16">
        <v>0</v>
      </c>
      <c r="E390" s="17">
        <v>0</v>
      </c>
      <c r="F390" s="17">
        <v>0</v>
      </c>
      <c r="G390" s="17">
        <v>0</v>
      </c>
      <c r="H390" s="17">
        <v>0</v>
      </c>
      <c r="I390" s="17">
        <v>0</v>
      </c>
      <c r="J390" s="17">
        <v>0</v>
      </c>
      <c r="K390" s="17">
        <f t="shared" si="6"/>
        <v>0</v>
      </c>
    </row>
    <row r="391" spans="1:11" hidden="1" x14ac:dyDescent="0.2">
      <c r="A391" s="9">
        <v>290</v>
      </c>
      <c r="B391" s="6" t="s">
        <v>376</v>
      </c>
      <c r="C391" s="6">
        <v>1</v>
      </c>
      <c r="D391" s="16">
        <v>0</v>
      </c>
      <c r="E391" s="17">
        <v>1326</v>
      </c>
      <c r="F391" s="17">
        <v>10402774</v>
      </c>
      <c r="G391" s="17">
        <v>0</v>
      </c>
      <c r="H391" s="17">
        <v>0</v>
      </c>
      <c r="I391" s="17">
        <v>0</v>
      </c>
      <c r="J391" s="17">
        <v>0</v>
      </c>
      <c r="K391" s="17">
        <f t="shared" si="6"/>
        <v>0</v>
      </c>
    </row>
    <row r="392" spans="1:11" hidden="1" x14ac:dyDescent="0.2">
      <c r="A392" s="9">
        <v>294</v>
      </c>
      <c r="B392" s="6" t="s">
        <v>377</v>
      </c>
      <c r="C392" s="6">
        <v>0</v>
      </c>
      <c r="D392" s="16">
        <v>0</v>
      </c>
      <c r="E392" s="17">
        <v>0</v>
      </c>
      <c r="F392" s="17">
        <v>0</v>
      </c>
      <c r="G392" s="17">
        <v>0</v>
      </c>
      <c r="H392" s="17">
        <v>0</v>
      </c>
      <c r="I392" s="17">
        <v>0</v>
      </c>
      <c r="J392" s="17">
        <v>0</v>
      </c>
      <c r="K392" s="17">
        <f t="shared" si="6"/>
        <v>0</v>
      </c>
    </row>
    <row r="393" spans="1:11" hidden="1" x14ac:dyDescent="0.2">
      <c r="A393" s="9">
        <v>298</v>
      </c>
      <c r="B393" s="6" t="s">
        <v>164</v>
      </c>
      <c r="C393" s="6">
        <v>1</v>
      </c>
      <c r="D393" s="16">
        <v>0</v>
      </c>
      <c r="E393" s="17">
        <v>591</v>
      </c>
      <c r="F393" s="17">
        <v>4709771</v>
      </c>
      <c r="G393" s="17">
        <v>0</v>
      </c>
      <c r="H393" s="17">
        <v>0</v>
      </c>
      <c r="I393" s="17">
        <v>0</v>
      </c>
      <c r="J393" s="17">
        <v>0</v>
      </c>
      <c r="K393" s="17">
        <f t="shared" si="6"/>
        <v>0</v>
      </c>
    </row>
    <row r="394" spans="1:11" hidden="1" x14ac:dyDescent="0.2">
      <c r="A394" s="9">
        <v>302</v>
      </c>
      <c r="B394" s="6" t="s">
        <v>380</v>
      </c>
      <c r="C394" s="6">
        <v>0</v>
      </c>
      <c r="D394" s="16">
        <v>0</v>
      </c>
      <c r="E394" s="17">
        <v>32</v>
      </c>
      <c r="F394" s="17">
        <v>244025</v>
      </c>
      <c r="G394" s="17">
        <v>0</v>
      </c>
      <c r="H394" s="17">
        <v>0</v>
      </c>
      <c r="I394" s="17">
        <v>0</v>
      </c>
      <c r="J394" s="17">
        <v>0</v>
      </c>
      <c r="K394" s="17">
        <f t="shared" si="6"/>
        <v>0</v>
      </c>
    </row>
    <row r="395" spans="1:11" hidden="1" x14ac:dyDescent="0.2">
      <c r="A395" s="9">
        <v>303</v>
      </c>
      <c r="B395" s="6" t="s">
        <v>381</v>
      </c>
      <c r="C395" s="6">
        <v>0</v>
      </c>
      <c r="D395" s="16">
        <v>0</v>
      </c>
      <c r="E395" s="17">
        <v>9</v>
      </c>
      <c r="F395" s="17">
        <v>89703</v>
      </c>
      <c r="G395" s="17">
        <v>0</v>
      </c>
      <c r="H395" s="17">
        <v>0</v>
      </c>
      <c r="I395" s="17">
        <v>0</v>
      </c>
      <c r="J395" s="17">
        <v>0</v>
      </c>
      <c r="K395" s="17">
        <f t="shared" si="6"/>
        <v>0</v>
      </c>
    </row>
    <row r="396" spans="1:11" hidden="1" x14ac:dyDescent="0.2">
      <c r="A396" s="9">
        <v>313</v>
      </c>
      <c r="B396" s="6" t="s">
        <v>385</v>
      </c>
      <c r="C396" s="6">
        <v>0</v>
      </c>
      <c r="D396" s="16">
        <v>0</v>
      </c>
      <c r="E396" s="17">
        <v>2</v>
      </c>
      <c r="F396" s="17">
        <v>20897</v>
      </c>
      <c r="G396" s="17">
        <v>0</v>
      </c>
      <c r="H396" s="17">
        <v>0</v>
      </c>
      <c r="I396" s="17">
        <v>0</v>
      </c>
      <c r="J396" s="17">
        <v>0</v>
      </c>
      <c r="K396" s="17">
        <f t="shared" si="6"/>
        <v>0</v>
      </c>
    </row>
    <row r="397" spans="1:11" hidden="1" x14ac:dyDescent="0.2">
      <c r="A397" s="9">
        <v>315</v>
      </c>
      <c r="B397" s="6" t="s">
        <v>386</v>
      </c>
      <c r="C397" s="6">
        <v>1</v>
      </c>
      <c r="D397" s="16">
        <v>0</v>
      </c>
      <c r="E397" s="17">
        <v>2663</v>
      </c>
      <c r="F397" s="17">
        <v>22568639</v>
      </c>
      <c r="G397" s="17">
        <v>0</v>
      </c>
      <c r="H397" s="17">
        <v>0</v>
      </c>
      <c r="I397" s="17">
        <v>0</v>
      </c>
      <c r="J397" s="17">
        <v>0</v>
      </c>
      <c r="K397" s="17">
        <f t="shared" si="6"/>
        <v>0</v>
      </c>
    </row>
    <row r="398" spans="1:11" hidden="1" x14ac:dyDescent="0.2">
      <c r="A398" s="9">
        <v>317</v>
      </c>
      <c r="B398" s="6" t="s">
        <v>175</v>
      </c>
      <c r="C398" s="6">
        <v>1</v>
      </c>
      <c r="D398" s="16">
        <v>0</v>
      </c>
      <c r="E398" s="17">
        <v>4976</v>
      </c>
      <c r="F398" s="17">
        <v>43684798</v>
      </c>
      <c r="G398" s="17">
        <v>0</v>
      </c>
      <c r="H398" s="17">
        <v>0</v>
      </c>
      <c r="I398" s="17">
        <v>0</v>
      </c>
      <c r="J398" s="17">
        <v>0</v>
      </c>
      <c r="K398" s="17">
        <f t="shared" si="6"/>
        <v>0</v>
      </c>
    </row>
    <row r="399" spans="1:11" hidden="1" x14ac:dyDescent="0.2">
      <c r="A399" s="9">
        <v>318</v>
      </c>
      <c r="B399" s="6" t="s">
        <v>387</v>
      </c>
      <c r="C399" s="6">
        <v>1</v>
      </c>
      <c r="D399" s="16">
        <v>0</v>
      </c>
      <c r="E399" s="17">
        <v>105</v>
      </c>
      <c r="F399" s="17">
        <v>940068</v>
      </c>
      <c r="G399" s="17">
        <v>0</v>
      </c>
      <c r="H399" s="17">
        <v>0</v>
      </c>
      <c r="I399" s="17">
        <v>0</v>
      </c>
      <c r="J399" s="17">
        <v>0</v>
      </c>
      <c r="K399" s="17">
        <f t="shared" si="6"/>
        <v>0</v>
      </c>
    </row>
    <row r="400" spans="1:11" hidden="1" x14ac:dyDescent="0.2">
      <c r="A400" s="9">
        <v>324</v>
      </c>
      <c r="B400" s="6" t="s">
        <v>390</v>
      </c>
      <c r="C400" s="6">
        <v>0</v>
      </c>
      <c r="D400" s="16">
        <v>0</v>
      </c>
      <c r="E400" s="17">
        <v>42</v>
      </c>
      <c r="F400" s="17">
        <v>345483</v>
      </c>
      <c r="G400" s="17">
        <v>0</v>
      </c>
      <c r="H400" s="17">
        <v>0</v>
      </c>
      <c r="I400" s="17">
        <v>0</v>
      </c>
      <c r="J400" s="17">
        <v>0</v>
      </c>
      <c r="K400" s="17">
        <f t="shared" si="6"/>
        <v>0</v>
      </c>
    </row>
    <row r="401" spans="1:11" hidden="1" x14ac:dyDescent="0.2">
      <c r="A401" s="9">
        <v>329</v>
      </c>
      <c r="B401" s="6" t="s">
        <v>392</v>
      </c>
      <c r="C401" s="6">
        <v>0</v>
      </c>
      <c r="D401" s="16">
        <v>0</v>
      </c>
      <c r="E401" s="17">
        <v>0</v>
      </c>
      <c r="F401" s="17">
        <v>0</v>
      </c>
      <c r="G401" s="17">
        <v>0</v>
      </c>
      <c r="H401" s="17">
        <v>0</v>
      </c>
      <c r="I401" s="17">
        <v>0</v>
      </c>
      <c r="J401" s="17">
        <v>0</v>
      </c>
      <c r="K401" s="17">
        <f t="shared" si="6"/>
        <v>0</v>
      </c>
    </row>
    <row r="402" spans="1:11" hidden="1" x14ac:dyDescent="0.2">
      <c r="A402" s="9">
        <v>330</v>
      </c>
      <c r="B402" s="6" t="s">
        <v>393</v>
      </c>
      <c r="C402" s="6">
        <v>1</v>
      </c>
      <c r="D402" s="16">
        <v>0</v>
      </c>
      <c r="E402" s="17">
        <v>2119</v>
      </c>
      <c r="F402" s="17">
        <v>18569791</v>
      </c>
      <c r="G402" s="17">
        <v>0</v>
      </c>
      <c r="H402" s="17">
        <v>0</v>
      </c>
      <c r="I402" s="17">
        <v>0</v>
      </c>
      <c r="J402" s="17">
        <v>0</v>
      </c>
      <c r="K402" s="17">
        <f t="shared" si="6"/>
        <v>0</v>
      </c>
    </row>
    <row r="403" spans="1:11" hidden="1" x14ac:dyDescent="0.2">
      <c r="A403" s="9">
        <v>338</v>
      </c>
      <c r="B403" s="6" t="s">
        <v>396</v>
      </c>
      <c r="C403" s="6">
        <v>0</v>
      </c>
      <c r="D403" s="16">
        <v>0</v>
      </c>
      <c r="E403" s="17">
        <v>10</v>
      </c>
      <c r="F403" s="17">
        <v>64098</v>
      </c>
      <c r="G403" s="17">
        <v>0</v>
      </c>
      <c r="H403" s="17">
        <v>0</v>
      </c>
      <c r="I403" s="17">
        <v>0</v>
      </c>
      <c r="J403" s="17">
        <v>0</v>
      </c>
      <c r="K403" s="17">
        <f t="shared" si="6"/>
        <v>0</v>
      </c>
    </row>
    <row r="404" spans="1:11" hidden="1" x14ac:dyDescent="0.2">
      <c r="A404" s="9">
        <v>345</v>
      </c>
      <c r="B404" s="6" t="s">
        <v>399</v>
      </c>
      <c r="C404" s="6">
        <v>0</v>
      </c>
      <c r="D404" s="16">
        <v>0</v>
      </c>
      <c r="E404" s="17">
        <v>5</v>
      </c>
      <c r="F404" s="17">
        <v>59284</v>
      </c>
      <c r="G404" s="17">
        <v>0</v>
      </c>
      <c r="H404" s="17">
        <v>0</v>
      </c>
      <c r="I404" s="17">
        <v>0</v>
      </c>
      <c r="J404" s="17">
        <v>0</v>
      </c>
      <c r="K404" s="17">
        <f t="shared" si="6"/>
        <v>0</v>
      </c>
    </row>
    <row r="405" spans="1:11" hidden="1" x14ac:dyDescent="0.2">
      <c r="A405" s="15">
        <v>349</v>
      </c>
      <c r="B405" s="1" t="s">
        <v>400</v>
      </c>
      <c r="C405" s="6">
        <v>1</v>
      </c>
      <c r="D405" s="16">
        <v>0</v>
      </c>
      <c r="E405" s="17">
        <v>109</v>
      </c>
      <c r="F405" s="17">
        <v>968704</v>
      </c>
      <c r="G405" s="17">
        <v>0</v>
      </c>
      <c r="H405" s="17">
        <v>0</v>
      </c>
      <c r="I405" s="17">
        <v>0</v>
      </c>
      <c r="J405" s="17">
        <v>0</v>
      </c>
      <c r="K405" s="17">
        <f t="shared" si="6"/>
        <v>0</v>
      </c>
    </row>
    <row r="406" spans="1:11" hidden="1" x14ac:dyDescent="0.2">
      <c r="A406" s="9">
        <v>406</v>
      </c>
      <c r="B406" s="6" t="s">
        <v>402</v>
      </c>
      <c r="C406" s="6">
        <v>1</v>
      </c>
      <c r="D406" s="16">
        <v>0</v>
      </c>
      <c r="E406" s="17">
        <v>104</v>
      </c>
      <c r="F406" s="17">
        <v>2072723</v>
      </c>
      <c r="G406" s="17">
        <v>0</v>
      </c>
      <c r="H406" s="17">
        <v>0</v>
      </c>
      <c r="I406" s="17">
        <v>0</v>
      </c>
      <c r="J406" s="17">
        <v>0</v>
      </c>
      <c r="K406" s="17">
        <f t="shared" si="6"/>
        <v>0</v>
      </c>
    </row>
    <row r="407" spans="1:11" hidden="1" x14ac:dyDescent="0.2">
      <c r="A407" s="9">
        <v>618</v>
      </c>
      <c r="B407" s="6" t="s">
        <v>403</v>
      </c>
      <c r="C407" s="6">
        <v>1</v>
      </c>
      <c r="D407" s="16">
        <v>0</v>
      </c>
      <c r="E407" s="17">
        <v>1010</v>
      </c>
      <c r="F407" s="17">
        <v>9920455</v>
      </c>
      <c r="G407" s="17">
        <v>0</v>
      </c>
      <c r="H407" s="17">
        <v>0</v>
      </c>
      <c r="I407" s="17">
        <v>0</v>
      </c>
      <c r="J407" s="17">
        <v>4511.2000000000007</v>
      </c>
      <c r="K407" s="17">
        <f t="shared" si="6"/>
        <v>4511.2000000000007</v>
      </c>
    </row>
    <row r="408" spans="1:11" hidden="1" x14ac:dyDescent="0.2">
      <c r="A408" s="9">
        <v>655</v>
      </c>
      <c r="B408" s="6" t="s">
        <v>404</v>
      </c>
      <c r="C408" s="6">
        <v>1</v>
      </c>
      <c r="D408" s="16">
        <v>0</v>
      </c>
      <c r="E408" s="17">
        <v>1225</v>
      </c>
      <c r="F408" s="17">
        <v>10740432</v>
      </c>
      <c r="G408" s="17">
        <v>0</v>
      </c>
      <c r="H408" s="17">
        <v>0</v>
      </c>
      <c r="I408" s="17">
        <v>0</v>
      </c>
      <c r="J408" s="17">
        <v>0</v>
      </c>
      <c r="K408" s="17">
        <f t="shared" si="6"/>
        <v>0</v>
      </c>
    </row>
    <row r="409" spans="1:11" hidden="1" x14ac:dyDescent="0.2">
      <c r="A409" s="9">
        <v>662</v>
      </c>
      <c r="B409" s="6" t="s">
        <v>405</v>
      </c>
      <c r="C409" s="6">
        <v>1</v>
      </c>
      <c r="D409" s="16">
        <v>0</v>
      </c>
      <c r="E409" s="17">
        <v>214</v>
      </c>
      <c r="F409" s="17">
        <v>1903782</v>
      </c>
      <c r="G409" s="17">
        <v>0</v>
      </c>
      <c r="H409" s="17">
        <v>0</v>
      </c>
      <c r="I409" s="17">
        <v>0</v>
      </c>
      <c r="J409" s="17">
        <v>0</v>
      </c>
      <c r="K409" s="17">
        <f t="shared" si="6"/>
        <v>0</v>
      </c>
    </row>
    <row r="410" spans="1:11" hidden="1" x14ac:dyDescent="0.2">
      <c r="A410" s="9">
        <v>685</v>
      </c>
      <c r="B410" s="6" t="s">
        <v>407</v>
      </c>
      <c r="C410" s="6">
        <v>1</v>
      </c>
      <c r="D410" s="16">
        <v>0</v>
      </c>
      <c r="E410" s="17">
        <v>92.999999999999986</v>
      </c>
      <c r="F410" s="17">
        <v>597682</v>
      </c>
      <c r="G410" s="17">
        <v>0</v>
      </c>
      <c r="H410" s="17">
        <v>0</v>
      </c>
      <c r="I410" s="17">
        <v>0</v>
      </c>
      <c r="J410" s="17">
        <v>0</v>
      </c>
      <c r="K410" s="17">
        <f t="shared" si="6"/>
        <v>0</v>
      </c>
    </row>
    <row r="411" spans="1:11" hidden="1" x14ac:dyDescent="0.2">
      <c r="A411" s="9">
        <v>765</v>
      </c>
      <c r="B411" s="6" t="s">
        <v>411</v>
      </c>
      <c r="C411" s="6">
        <v>1</v>
      </c>
      <c r="D411" s="16">
        <v>0</v>
      </c>
      <c r="E411" s="17">
        <v>667.99999999331999</v>
      </c>
      <c r="F411" s="17">
        <v>6244537</v>
      </c>
      <c r="G411" s="17">
        <v>0</v>
      </c>
      <c r="H411" s="17">
        <v>0</v>
      </c>
      <c r="I411" s="17">
        <v>0</v>
      </c>
      <c r="J411" s="17">
        <v>0</v>
      </c>
      <c r="K411" s="17">
        <f t="shared" si="6"/>
        <v>0</v>
      </c>
    </row>
    <row r="412" spans="1:11" x14ac:dyDescent="0.2">
      <c r="A412" s="9">
        <v>770</v>
      </c>
      <c r="B412" s="6" t="s">
        <v>412</v>
      </c>
      <c r="C412" s="6">
        <v>1</v>
      </c>
      <c r="D412" s="16">
        <v>2</v>
      </c>
      <c r="E412" s="17">
        <v>1590</v>
      </c>
      <c r="F412" s="17">
        <v>10661347</v>
      </c>
      <c r="G412" s="17">
        <v>31346</v>
      </c>
      <c r="H412" s="17">
        <v>18534.90643988095</v>
      </c>
      <c r="I412" s="17">
        <v>12811.09356011905</v>
      </c>
      <c r="J412" s="17">
        <v>31346</v>
      </c>
      <c r="K412" s="17">
        <f t="shared" si="6"/>
        <v>12811.09356011905</v>
      </c>
    </row>
    <row r="413" spans="1:11" x14ac:dyDescent="0.2">
      <c r="A413" s="9">
        <v>778</v>
      </c>
      <c r="B413" s="6" t="s">
        <v>413</v>
      </c>
      <c r="C413" s="6">
        <v>1</v>
      </c>
      <c r="D413" s="16">
        <v>2</v>
      </c>
      <c r="E413" s="17">
        <v>1211</v>
      </c>
      <c r="F413" s="17">
        <v>5363869</v>
      </c>
      <c r="G413" s="17">
        <v>29682</v>
      </c>
      <c r="H413" s="17">
        <v>1876</v>
      </c>
      <c r="I413" s="17">
        <v>27806</v>
      </c>
      <c r="J413" s="17">
        <v>19377.800000000003</v>
      </c>
      <c r="K413" s="17">
        <f t="shared" si="6"/>
        <v>17501.800000000003</v>
      </c>
    </row>
    <row r="414" spans="1:11" hidden="1" x14ac:dyDescent="0.2">
      <c r="A414" s="9">
        <v>801</v>
      </c>
      <c r="B414" s="6" t="s">
        <v>414</v>
      </c>
      <c r="C414" s="6">
        <v>1</v>
      </c>
      <c r="D414" s="16">
        <v>0</v>
      </c>
      <c r="E414" s="17">
        <v>839.99999999160002</v>
      </c>
      <c r="F414" s="17">
        <v>9400672</v>
      </c>
      <c r="G414" s="17">
        <v>0</v>
      </c>
      <c r="H414" s="17">
        <v>0</v>
      </c>
      <c r="I414" s="17">
        <v>0</v>
      </c>
      <c r="J414" s="17">
        <v>0</v>
      </c>
      <c r="K414" s="17">
        <f t="shared" si="6"/>
        <v>0</v>
      </c>
    </row>
    <row r="415" spans="1:11" hidden="1" x14ac:dyDescent="0.2">
      <c r="A415" s="9">
        <v>805</v>
      </c>
      <c r="B415" s="6" t="s">
        <v>415</v>
      </c>
      <c r="C415" s="6">
        <v>1</v>
      </c>
      <c r="D415" s="16">
        <v>0</v>
      </c>
      <c r="E415" s="17">
        <v>1247.0000000249397</v>
      </c>
      <c r="F415" s="17">
        <v>11937858</v>
      </c>
      <c r="G415" s="17">
        <v>0</v>
      </c>
      <c r="H415" s="17">
        <v>0</v>
      </c>
      <c r="I415" s="17">
        <v>0</v>
      </c>
      <c r="J415" s="17">
        <v>0</v>
      </c>
      <c r="K415" s="17">
        <f t="shared" si="6"/>
        <v>0</v>
      </c>
    </row>
    <row r="416" spans="1:11" hidden="1" x14ac:dyDescent="0.2">
      <c r="A416" s="9">
        <v>806</v>
      </c>
      <c r="B416" s="6" t="s">
        <v>416</v>
      </c>
      <c r="C416" s="6">
        <v>1</v>
      </c>
      <c r="D416" s="16">
        <v>0</v>
      </c>
      <c r="E416" s="17">
        <v>863.99999999136003</v>
      </c>
      <c r="F416" s="17">
        <v>10064969</v>
      </c>
      <c r="G416" s="17">
        <v>0</v>
      </c>
      <c r="H416" s="17">
        <v>0</v>
      </c>
      <c r="I416" s="17">
        <v>0</v>
      </c>
      <c r="J416" s="17">
        <v>0</v>
      </c>
      <c r="K416" s="17">
        <f t="shared" si="6"/>
        <v>0</v>
      </c>
    </row>
    <row r="417" spans="1:11" hidden="1" x14ac:dyDescent="0.2">
      <c r="A417" s="9">
        <v>810</v>
      </c>
      <c r="B417" s="6" t="s">
        <v>417</v>
      </c>
      <c r="C417" s="6">
        <v>1</v>
      </c>
      <c r="D417" s="16">
        <v>0</v>
      </c>
      <c r="E417" s="17">
        <v>1339.9999999866</v>
      </c>
      <c r="F417" s="17">
        <v>10614555</v>
      </c>
      <c r="G417" s="17">
        <v>0</v>
      </c>
      <c r="H417" s="17">
        <v>0</v>
      </c>
      <c r="I417" s="17">
        <v>0</v>
      </c>
      <c r="J417" s="17">
        <v>0</v>
      </c>
      <c r="K417" s="17">
        <f t="shared" si="6"/>
        <v>0</v>
      </c>
    </row>
    <row r="418" spans="1:11" hidden="1" x14ac:dyDescent="0.2">
      <c r="A418" s="9">
        <v>815</v>
      </c>
      <c r="B418" s="6" t="s">
        <v>418</v>
      </c>
      <c r="C418" s="6">
        <v>1</v>
      </c>
      <c r="D418" s="16">
        <v>0</v>
      </c>
      <c r="E418" s="17">
        <v>575.00000000574994</v>
      </c>
      <c r="F418" s="17">
        <v>8376084</v>
      </c>
      <c r="G418" s="17">
        <v>0</v>
      </c>
      <c r="H418" s="17">
        <v>0</v>
      </c>
      <c r="I418" s="17">
        <v>0</v>
      </c>
      <c r="J418" s="17">
        <v>0</v>
      </c>
      <c r="K418" s="17">
        <f t="shared" si="6"/>
        <v>0</v>
      </c>
    </row>
    <row r="419" spans="1:11" hidden="1" x14ac:dyDescent="0.2">
      <c r="A419" s="9">
        <v>817</v>
      </c>
      <c r="B419" s="6" t="s">
        <v>419</v>
      </c>
      <c r="C419" s="6">
        <v>1</v>
      </c>
      <c r="D419" s="16">
        <v>0</v>
      </c>
      <c r="E419" s="17">
        <v>1110.0000000333002</v>
      </c>
      <c r="F419" s="17">
        <v>13828438</v>
      </c>
      <c r="G419" s="17">
        <v>0</v>
      </c>
      <c r="H419" s="17">
        <v>0</v>
      </c>
      <c r="I419" s="17">
        <v>0</v>
      </c>
      <c r="J419" s="17">
        <v>0</v>
      </c>
      <c r="K419" s="17">
        <f t="shared" si="6"/>
        <v>0</v>
      </c>
    </row>
    <row r="420" spans="1:11" hidden="1" x14ac:dyDescent="0.2">
      <c r="A420" s="9">
        <v>818</v>
      </c>
      <c r="B420" s="6" t="s">
        <v>420</v>
      </c>
      <c r="C420" s="6">
        <v>1</v>
      </c>
      <c r="D420" s="16">
        <v>0</v>
      </c>
      <c r="E420" s="17">
        <v>463</v>
      </c>
      <c r="F420" s="17">
        <v>4215767</v>
      </c>
      <c r="G420" s="17">
        <v>0</v>
      </c>
      <c r="H420" s="17">
        <v>0</v>
      </c>
      <c r="I420" s="17">
        <v>0</v>
      </c>
      <c r="J420" s="17">
        <v>0</v>
      </c>
      <c r="K420" s="17">
        <f t="shared" si="6"/>
        <v>0</v>
      </c>
    </row>
    <row r="421" spans="1:11" hidden="1" x14ac:dyDescent="0.2">
      <c r="A421" s="9">
        <v>821</v>
      </c>
      <c r="B421" s="6" t="s">
        <v>421</v>
      </c>
      <c r="C421" s="6">
        <v>1</v>
      </c>
      <c r="D421" s="16">
        <v>0</v>
      </c>
      <c r="E421" s="17">
        <v>1464</v>
      </c>
      <c r="F421" s="17">
        <v>8117565</v>
      </c>
      <c r="G421" s="17">
        <v>0</v>
      </c>
      <c r="H421" s="17">
        <v>0</v>
      </c>
      <c r="I421" s="17">
        <v>0</v>
      </c>
      <c r="J421" s="17">
        <v>0</v>
      </c>
      <c r="K421" s="17">
        <f t="shared" si="6"/>
        <v>0</v>
      </c>
    </row>
    <row r="422" spans="1:11" hidden="1" x14ac:dyDescent="0.2">
      <c r="A422" s="9">
        <v>823</v>
      </c>
      <c r="B422" s="6" t="s">
        <v>422</v>
      </c>
      <c r="C422" s="6">
        <v>1</v>
      </c>
      <c r="D422" s="16">
        <v>0</v>
      </c>
      <c r="E422" s="17">
        <v>1577.9999999999998</v>
      </c>
      <c r="F422" s="17">
        <v>4601974</v>
      </c>
      <c r="G422" s="17">
        <v>0</v>
      </c>
      <c r="H422" s="17">
        <v>0</v>
      </c>
      <c r="I422" s="17">
        <v>0</v>
      </c>
      <c r="J422" s="17">
        <v>0</v>
      </c>
      <c r="K422" s="17">
        <f t="shared" si="6"/>
        <v>0</v>
      </c>
    </row>
    <row r="423" spans="1:11" hidden="1" x14ac:dyDescent="0.2">
      <c r="A423" s="9">
        <v>825</v>
      </c>
      <c r="B423" s="6" t="s">
        <v>423</v>
      </c>
      <c r="C423" s="6">
        <v>1</v>
      </c>
      <c r="D423" s="16">
        <v>0</v>
      </c>
      <c r="E423" s="17">
        <v>2140</v>
      </c>
      <c r="F423" s="17">
        <v>11239871</v>
      </c>
      <c r="G423" s="17">
        <v>0</v>
      </c>
      <c r="H423" s="17">
        <v>0</v>
      </c>
      <c r="I423" s="17">
        <v>0</v>
      </c>
      <c r="J423" s="17">
        <v>0</v>
      </c>
      <c r="K423" s="17">
        <f t="shared" si="6"/>
        <v>0</v>
      </c>
    </row>
    <row r="424" spans="1:11" hidden="1" x14ac:dyDescent="0.2">
      <c r="A424" s="9">
        <v>828</v>
      </c>
      <c r="B424" s="6" t="s">
        <v>424</v>
      </c>
      <c r="C424" s="6">
        <v>1</v>
      </c>
      <c r="D424" s="16">
        <v>0</v>
      </c>
      <c r="E424" s="17">
        <v>2336</v>
      </c>
      <c r="F424" s="17">
        <v>13540919</v>
      </c>
      <c r="G424" s="17">
        <v>0</v>
      </c>
      <c r="H424" s="17">
        <v>0</v>
      </c>
      <c r="I424" s="17">
        <v>0</v>
      </c>
      <c r="J424" s="17">
        <v>0</v>
      </c>
      <c r="K424" s="17">
        <f t="shared" si="6"/>
        <v>0</v>
      </c>
    </row>
    <row r="425" spans="1:11" hidden="1" x14ac:dyDescent="0.2">
      <c r="A425" s="9">
        <v>829</v>
      </c>
      <c r="B425" s="6" t="s">
        <v>425</v>
      </c>
      <c r="C425" s="6">
        <v>1</v>
      </c>
      <c r="D425" s="16">
        <v>0</v>
      </c>
      <c r="E425" s="17">
        <v>745.9999999925401</v>
      </c>
      <c r="F425" s="17">
        <v>8568391</v>
      </c>
      <c r="G425" s="17">
        <v>0</v>
      </c>
      <c r="H425" s="17">
        <v>0</v>
      </c>
      <c r="I425" s="17">
        <v>0</v>
      </c>
      <c r="J425" s="17">
        <v>0</v>
      </c>
      <c r="K425" s="17">
        <f t="shared" si="6"/>
        <v>0</v>
      </c>
    </row>
    <row r="426" spans="1:11" hidden="1" x14ac:dyDescent="0.2">
      <c r="A426" s="15">
        <v>830</v>
      </c>
      <c r="B426" s="1" t="s">
        <v>426</v>
      </c>
      <c r="C426" s="6">
        <v>1</v>
      </c>
      <c r="D426" s="16">
        <v>0</v>
      </c>
      <c r="E426" s="17">
        <v>363.99999999636009</v>
      </c>
      <c r="F426" s="17">
        <v>5244391</v>
      </c>
      <c r="G426" s="17">
        <v>0</v>
      </c>
      <c r="H426" s="17">
        <v>0</v>
      </c>
      <c r="I426" s="17">
        <v>0</v>
      </c>
      <c r="J426" s="17">
        <v>0</v>
      </c>
      <c r="K426" s="17">
        <f t="shared" si="6"/>
        <v>0</v>
      </c>
    </row>
    <row r="427" spans="1:11" hidden="1" x14ac:dyDescent="0.2">
      <c r="A427" s="9">
        <v>832</v>
      </c>
      <c r="B427" s="6" t="s">
        <v>427</v>
      </c>
      <c r="C427" s="6">
        <v>1</v>
      </c>
      <c r="D427" s="16">
        <v>0</v>
      </c>
      <c r="E427" s="17">
        <v>1473.99999998526</v>
      </c>
      <c r="F427" s="17">
        <v>9604460</v>
      </c>
      <c r="G427" s="17">
        <v>0</v>
      </c>
      <c r="H427" s="17">
        <v>0</v>
      </c>
      <c r="I427" s="17">
        <v>0</v>
      </c>
      <c r="J427" s="17">
        <v>0</v>
      </c>
      <c r="K427" s="17">
        <f t="shared" si="6"/>
        <v>0</v>
      </c>
    </row>
    <row r="428" spans="1:11" hidden="1" x14ac:dyDescent="0.2">
      <c r="A428" s="9">
        <v>851</v>
      </c>
      <c r="B428" s="6" t="s">
        <v>428</v>
      </c>
      <c r="C428" s="6">
        <v>1</v>
      </c>
      <c r="D428" s="16">
        <v>0</v>
      </c>
      <c r="E428" s="17">
        <v>448.99999999999994</v>
      </c>
      <c r="F428" s="17">
        <v>3067978</v>
      </c>
      <c r="G428" s="17">
        <v>0</v>
      </c>
      <c r="H428" s="17">
        <v>0</v>
      </c>
      <c r="I428" s="17">
        <v>0</v>
      </c>
      <c r="J428" s="17">
        <v>0</v>
      </c>
      <c r="K428" s="17">
        <f t="shared" si="6"/>
        <v>0</v>
      </c>
    </row>
    <row r="429" spans="1:11" hidden="1" x14ac:dyDescent="0.2">
      <c r="A429" s="9">
        <v>852</v>
      </c>
      <c r="B429" s="6" t="s">
        <v>429</v>
      </c>
      <c r="C429" s="6">
        <v>1</v>
      </c>
      <c r="D429" s="16">
        <v>0</v>
      </c>
      <c r="E429" s="17">
        <v>638.99999999361</v>
      </c>
      <c r="F429" s="17">
        <v>7517024</v>
      </c>
      <c r="G429" s="17">
        <v>0</v>
      </c>
      <c r="H429" s="17">
        <v>0</v>
      </c>
      <c r="I429" s="17">
        <v>0</v>
      </c>
      <c r="J429" s="17">
        <v>0</v>
      </c>
      <c r="K429" s="17">
        <f t="shared" si="6"/>
        <v>0</v>
      </c>
    </row>
    <row r="430" spans="1:11" hidden="1" x14ac:dyDescent="0.2">
      <c r="A430" s="9">
        <v>853</v>
      </c>
      <c r="B430" s="6" t="s">
        <v>430</v>
      </c>
      <c r="C430" s="6">
        <v>1</v>
      </c>
      <c r="D430" s="16">
        <v>0</v>
      </c>
      <c r="E430" s="17">
        <v>1241.9999999875799</v>
      </c>
      <c r="F430" s="17">
        <v>12097696</v>
      </c>
      <c r="G430" s="17">
        <v>0</v>
      </c>
      <c r="H430" s="17">
        <v>0</v>
      </c>
      <c r="I430" s="17">
        <v>0</v>
      </c>
      <c r="J430" s="17">
        <v>0</v>
      </c>
      <c r="K430" s="17">
        <f t="shared" si="6"/>
        <v>0</v>
      </c>
    </row>
    <row r="431" spans="1:11" hidden="1" x14ac:dyDescent="0.2">
      <c r="A431" s="9">
        <v>855</v>
      </c>
      <c r="B431" s="6" t="s">
        <v>431</v>
      </c>
      <c r="C431" s="6">
        <v>1</v>
      </c>
      <c r="D431" s="16">
        <v>0</v>
      </c>
      <c r="E431" s="17">
        <v>465.00000000000006</v>
      </c>
      <c r="F431" s="17">
        <v>4672558</v>
      </c>
      <c r="G431" s="17">
        <v>0</v>
      </c>
      <c r="H431" s="17">
        <v>0</v>
      </c>
      <c r="I431" s="17">
        <v>0</v>
      </c>
      <c r="J431" s="17">
        <v>0</v>
      </c>
      <c r="K431" s="17">
        <f t="shared" si="6"/>
        <v>0</v>
      </c>
    </row>
    <row r="432" spans="1:11" hidden="1" x14ac:dyDescent="0.2">
      <c r="A432" s="9">
        <v>860</v>
      </c>
      <c r="B432" s="6" t="s">
        <v>432</v>
      </c>
      <c r="C432" s="6">
        <v>1</v>
      </c>
      <c r="D432" s="16">
        <v>0</v>
      </c>
      <c r="E432" s="17">
        <v>599.00000000000011</v>
      </c>
      <c r="F432" s="17">
        <v>4587025</v>
      </c>
      <c r="G432" s="17">
        <v>0</v>
      </c>
      <c r="H432" s="17">
        <v>0</v>
      </c>
      <c r="I432" s="17">
        <v>0</v>
      </c>
      <c r="J432" s="17">
        <v>0</v>
      </c>
      <c r="K432" s="17">
        <f t="shared" si="6"/>
        <v>0</v>
      </c>
    </row>
    <row r="433" spans="1:11" hidden="1" x14ac:dyDescent="0.2">
      <c r="A433" s="9">
        <v>871</v>
      </c>
      <c r="B433" s="6" t="s">
        <v>433</v>
      </c>
      <c r="C433" s="6">
        <v>1</v>
      </c>
      <c r="D433" s="16">
        <v>0</v>
      </c>
      <c r="E433" s="17">
        <v>1305.0000000130501</v>
      </c>
      <c r="F433" s="17">
        <v>17141547</v>
      </c>
      <c r="G433" s="17">
        <v>0</v>
      </c>
      <c r="H433" s="17">
        <v>0</v>
      </c>
      <c r="I433" s="17">
        <v>0</v>
      </c>
      <c r="J433" s="17">
        <v>0</v>
      </c>
      <c r="K433" s="17">
        <f t="shared" si="6"/>
        <v>0</v>
      </c>
    </row>
    <row r="434" spans="1:11" hidden="1" x14ac:dyDescent="0.2">
      <c r="A434" s="9">
        <v>872</v>
      </c>
      <c r="B434" s="6" t="s">
        <v>434</v>
      </c>
      <c r="C434" s="6">
        <v>1</v>
      </c>
      <c r="D434" s="16">
        <v>0</v>
      </c>
      <c r="E434" s="17">
        <v>1531.0000000153102</v>
      </c>
      <c r="F434" s="17">
        <v>9834210</v>
      </c>
      <c r="G434" s="17">
        <v>0</v>
      </c>
      <c r="H434" s="17">
        <v>0</v>
      </c>
      <c r="I434" s="17">
        <v>0</v>
      </c>
      <c r="J434" s="17">
        <v>0</v>
      </c>
      <c r="K434" s="17">
        <f t="shared" si="6"/>
        <v>0</v>
      </c>
    </row>
    <row r="435" spans="1:11" hidden="1" x14ac:dyDescent="0.2">
      <c r="A435" s="9">
        <v>873</v>
      </c>
      <c r="B435" s="6" t="s">
        <v>435</v>
      </c>
      <c r="C435" s="6">
        <v>1</v>
      </c>
      <c r="D435" s="16">
        <v>0</v>
      </c>
      <c r="E435" s="17">
        <v>585</v>
      </c>
      <c r="F435" s="17">
        <v>5835267</v>
      </c>
      <c r="G435" s="17">
        <v>0</v>
      </c>
      <c r="H435" s="17">
        <v>0</v>
      </c>
      <c r="I435" s="17">
        <v>0</v>
      </c>
      <c r="J435" s="17">
        <v>0</v>
      </c>
      <c r="K435" s="17">
        <f t="shared" si="6"/>
        <v>0</v>
      </c>
    </row>
    <row r="436" spans="1:11" hidden="1" x14ac:dyDescent="0.2">
      <c r="A436" s="9">
        <v>876</v>
      </c>
      <c r="B436" s="6" t="s">
        <v>436</v>
      </c>
      <c r="C436" s="6">
        <v>1</v>
      </c>
      <c r="D436" s="16">
        <v>0</v>
      </c>
      <c r="E436" s="17">
        <v>1160.9999999767801</v>
      </c>
      <c r="F436" s="17">
        <v>8498663</v>
      </c>
      <c r="G436" s="17">
        <v>0</v>
      </c>
      <c r="H436" s="17">
        <v>0</v>
      </c>
      <c r="I436" s="17">
        <v>0</v>
      </c>
      <c r="J436" s="17">
        <v>0</v>
      </c>
      <c r="K436" s="17">
        <f t="shared" si="6"/>
        <v>0</v>
      </c>
    </row>
    <row r="437" spans="1:11" hidden="1" x14ac:dyDescent="0.2">
      <c r="A437" s="9">
        <v>878</v>
      </c>
      <c r="B437" s="6" t="s">
        <v>437</v>
      </c>
      <c r="C437" s="6">
        <v>1</v>
      </c>
      <c r="D437" s="16">
        <v>0</v>
      </c>
      <c r="E437" s="17">
        <v>980.99999999019008</v>
      </c>
      <c r="F437" s="17">
        <v>11677869</v>
      </c>
      <c r="G437" s="17">
        <v>0</v>
      </c>
      <c r="H437" s="17">
        <v>0</v>
      </c>
      <c r="I437" s="17">
        <v>0</v>
      </c>
      <c r="J437" s="17">
        <v>0</v>
      </c>
      <c r="K437" s="17">
        <f t="shared" si="6"/>
        <v>0</v>
      </c>
    </row>
    <row r="438" spans="1:11" hidden="1" x14ac:dyDescent="0.2">
      <c r="A438" s="9">
        <v>879</v>
      </c>
      <c r="B438" s="6" t="s">
        <v>438</v>
      </c>
      <c r="C438" s="6">
        <v>1</v>
      </c>
      <c r="D438" s="16">
        <v>0</v>
      </c>
      <c r="E438" s="17">
        <v>734</v>
      </c>
      <c r="F438" s="17">
        <v>9213425</v>
      </c>
      <c r="G438" s="17">
        <v>0</v>
      </c>
      <c r="H438" s="17">
        <v>0</v>
      </c>
      <c r="I438" s="17">
        <v>0</v>
      </c>
      <c r="J438" s="17">
        <v>0</v>
      </c>
      <c r="K438" s="17">
        <f t="shared" si="6"/>
        <v>0</v>
      </c>
    </row>
    <row r="439" spans="1:11" hidden="1" x14ac:dyDescent="0.2">
      <c r="A439" s="9">
        <v>885</v>
      </c>
      <c r="B439" s="6" t="s">
        <v>439</v>
      </c>
      <c r="C439" s="6">
        <v>1</v>
      </c>
      <c r="D439" s="16">
        <v>0</v>
      </c>
      <c r="E439" s="17">
        <v>1243.9999999751201</v>
      </c>
      <c r="F439" s="17">
        <v>11214984</v>
      </c>
      <c r="G439" s="17">
        <v>0</v>
      </c>
      <c r="H439" s="17">
        <v>0</v>
      </c>
      <c r="I439" s="17">
        <v>0</v>
      </c>
      <c r="J439" s="17">
        <v>0</v>
      </c>
      <c r="K439" s="17">
        <f t="shared" si="6"/>
        <v>0</v>
      </c>
    </row>
    <row r="440" spans="1:11" hidden="1" x14ac:dyDescent="0.2">
      <c r="A440" s="9">
        <v>910</v>
      </c>
      <c r="B440" s="6" t="s">
        <v>440</v>
      </c>
      <c r="C440" s="6">
        <v>1</v>
      </c>
      <c r="D440" s="16">
        <v>0</v>
      </c>
      <c r="E440" s="17">
        <v>377.0000000150801</v>
      </c>
      <c r="F440" s="17">
        <v>3230305</v>
      </c>
      <c r="G440" s="17">
        <v>0</v>
      </c>
      <c r="H440" s="17">
        <v>0</v>
      </c>
      <c r="I440" s="17">
        <v>0</v>
      </c>
      <c r="J440" s="17">
        <v>0</v>
      </c>
      <c r="K440" s="17">
        <f t="shared" si="6"/>
        <v>0</v>
      </c>
    </row>
    <row r="441" spans="1:11" hidden="1" x14ac:dyDescent="0.2">
      <c r="A441" s="9">
        <v>915</v>
      </c>
      <c r="B441" s="6" t="s">
        <v>441</v>
      </c>
      <c r="C441" s="6">
        <v>1</v>
      </c>
      <c r="D441" s="16">
        <v>0</v>
      </c>
      <c r="E441" s="17">
        <v>278.00000000277998</v>
      </c>
      <c r="F441" s="17">
        <v>3680317</v>
      </c>
      <c r="G441" s="17">
        <v>0</v>
      </c>
      <c r="H441" s="17">
        <v>0</v>
      </c>
      <c r="I441" s="17">
        <v>0</v>
      </c>
      <c r="J441" s="17">
        <v>0</v>
      </c>
      <c r="K441" s="17">
        <f t="shared" si="6"/>
        <v>0</v>
      </c>
    </row>
    <row r="442" spans="1:11" x14ac:dyDescent="0.2">
      <c r="A442" s="32"/>
      <c r="B442" s="24" t="s">
        <v>452</v>
      </c>
      <c r="C442" s="24">
        <v>1</v>
      </c>
      <c r="D442" s="25">
        <f>SUMIF($D$4:$D$441,"&gt;0",D4:D441)</f>
        <v>46367</v>
      </c>
      <c r="E442" s="30">
        <f>SUMIF($D$4:$D$441,"&gt;0",E4:E441)</f>
        <v>875684.99999994028</v>
      </c>
      <c r="F442" s="27">
        <f t="shared" ref="F442" si="7">D442/E442</f>
        <v>5.2949405322693849E-2</v>
      </c>
      <c r="G442" s="30">
        <f t="shared" ref="G442:K442" si="8">SUMIF($D$4:$D$441,"&gt;0",G4:G441)</f>
        <v>725151457.19035959</v>
      </c>
      <c r="H442" s="30">
        <f t="shared" si="8"/>
        <v>102028773.99999999</v>
      </c>
      <c r="I442" s="30">
        <f t="shared" si="8"/>
        <v>623122683.19035983</v>
      </c>
      <c r="J442" s="30">
        <f t="shared" si="8"/>
        <v>199226148.19079244</v>
      </c>
      <c r="K442" s="30">
        <f t="shared" si="8"/>
        <v>97197374.190792397</v>
      </c>
    </row>
    <row r="443" spans="1:11" x14ac:dyDescent="0.2">
      <c r="B443" s="1"/>
      <c r="C443" s="1"/>
      <c r="D443" s="1"/>
    </row>
    <row r="444" spans="1:11" x14ac:dyDescent="0.2">
      <c r="B444" s="1" t="s">
        <v>477</v>
      </c>
      <c r="C444" s="1">
        <v>289</v>
      </c>
    </row>
    <row r="445" spans="1:11" x14ac:dyDescent="0.2">
      <c r="B445" s="28" t="s">
        <v>478</v>
      </c>
      <c r="C445" s="1">
        <v>249</v>
      </c>
      <c r="D445" s="29" t="s">
        <v>479</v>
      </c>
      <c r="E445" s="29"/>
    </row>
    <row r="446" spans="1:11" x14ac:dyDescent="0.2">
      <c r="B446" s="1"/>
      <c r="C446" s="1"/>
      <c r="D446" s="1"/>
      <c r="E446" s="1"/>
    </row>
    <row r="447" spans="1:11" x14ac:dyDescent="0.2">
      <c r="B447" s="34" t="s">
        <v>451</v>
      </c>
      <c r="C447" s="1"/>
      <c r="D447" s="1"/>
      <c r="E447" s="1"/>
    </row>
  </sheetData>
  <autoFilter ref="D3:D442" xr:uid="{DE5897CC-5246-4F0E-8439-3DFBD9642762}">
    <filterColumn colId="0">
      <filters>
        <filter val="1,022.0"/>
        <filter val="1,198.0"/>
        <filter val="1,383.0"/>
        <filter val="1,843.0"/>
        <filter val="1,867.0"/>
        <filter val="1,983.0"/>
        <filter val="1,996.0"/>
        <filter val="1.0"/>
        <filter val="10.0"/>
        <filter val="100.0"/>
        <filter val="103.0"/>
        <filter val="105.0"/>
        <filter val="109.0"/>
        <filter val="11,382.0"/>
        <filter val="11.0"/>
        <filter val="114.0"/>
        <filter val="115.0"/>
        <filter val="117.0"/>
        <filter val="12.0"/>
        <filter val="120.0"/>
        <filter val="13.0"/>
        <filter val="131.0"/>
        <filter val="132.0"/>
        <filter val="135.0"/>
        <filter val="14.0"/>
        <filter val="144.0"/>
        <filter val="15.0"/>
        <filter val="153.0"/>
        <filter val="163.0"/>
        <filter val="166.0"/>
        <filter val="17.0"/>
        <filter val="172.0"/>
        <filter val="18.0"/>
        <filter val="186.0"/>
        <filter val="19.0"/>
        <filter val="196.0"/>
        <filter val="2,005.0"/>
        <filter val="2.0"/>
        <filter val="20.0"/>
        <filter val="214.0"/>
        <filter val="22.0"/>
        <filter val="228.0"/>
        <filter val="23.0"/>
        <filter val="24.0"/>
        <filter val="25.0"/>
        <filter val="252.0"/>
        <filter val="265.0"/>
        <filter val="27.0"/>
        <filter val="28.0"/>
        <filter val="285.0"/>
        <filter val="29.0"/>
        <filter val="291.0"/>
        <filter val="3.0"/>
        <filter val="30.0"/>
        <filter val="31.0"/>
        <filter val="32.0"/>
        <filter val="34.0"/>
        <filter val="35.0"/>
        <filter val="356.0"/>
        <filter val="359.0"/>
        <filter val="361.0"/>
        <filter val="37.0"/>
        <filter val="381.0"/>
        <filter val="39.0"/>
        <filter val="4,389.0"/>
        <filter val="4.0"/>
        <filter val="40.0"/>
        <filter val="41.0"/>
        <filter val="42.0"/>
        <filter val="423.0"/>
        <filter val="43.0"/>
        <filter val="433.0"/>
        <filter val="441.0"/>
        <filter val="46,367.0"/>
        <filter val="465.0"/>
        <filter val="469.0"/>
        <filter val="47.0"/>
        <filter val="48.0"/>
        <filter val="5.0"/>
        <filter val="50.0"/>
        <filter val="51.0"/>
        <filter val="52.0"/>
        <filter val="54.0"/>
        <filter val="55.0"/>
        <filter val="550.0"/>
        <filter val="56.0"/>
        <filter val="564.0"/>
        <filter val="57.0"/>
        <filter val="576.0"/>
        <filter val="58.0"/>
        <filter val="59.0"/>
        <filter val="6.0"/>
        <filter val="62.0"/>
        <filter val="63.0"/>
        <filter val="65.0"/>
        <filter val="66.0"/>
        <filter val="67.0"/>
        <filter val="677.0"/>
        <filter val="68.0"/>
        <filter val="7.0"/>
        <filter val="79.0"/>
        <filter val="8.0"/>
        <filter val="80.0"/>
        <filter val="81.0"/>
        <filter val="83.0"/>
        <filter val="855.0"/>
        <filter val="89.0"/>
        <filter val="895.0"/>
        <filter val="9.0"/>
        <filter val="92.0"/>
        <filter val="93.0"/>
        <filter val="95.0"/>
        <filter val="96.0"/>
      </filters>
    </filterColumn>
  </autoFilter>
  <sortState xmlns:xlrd2="http://schemas.microsoft.com/office/spreadsheetml/2017/richdata2" ref="A4:K441">
    <sortCondition descending="1" ref="F4:F441"/>
  </sortState>
  <pageMargins left="0.7" right="0.7" top="0.75" bottom="0.75" header="0.3" footer="0.3"/>
  <pageSetup scale="68" fitToHeight="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filterMode="1">
    <pageSetUpPr fitToPage="1"/>
  </sheetPr>
  <dimension ref="A1:AD449"/>
  <sheetViews>
    <sheetView workbookViewId="0">
      <pane ySplit="3" topLeftCell="A4" activePane="bottomLeft" state="frozen"/>
      <selection sqref="A1:XFD1048576"/>
      <selection pane="bottomLeft" activeCell="A4" sqref="A4"/>
    </sheetView>
  </sheetViews>
  <sheetFormatPr defaultColWidth="8.85546875" defaultRowHeight="12.75" x14ac:dyDescent="0.2"/>
  <cols>
    <col min="1" max="1" width="5" style="22" customWidth="1"/>
    <col min="2" max="2" width="31.7109375" style="22" customWidth="1"/>
    <col min="3" max="3" width="6.85546875" style="22" hidden="1" customWidth="1"/>
    <col min="4" max="4" width="9.85546875" style="22" customWidth="1"/>
    <col min="5" max="6" width="15.85546875" style="22" customWidth="1"/>
    <col min="7" max="7" width="13.42578125" style="22" customWidth="1"/>
    <col min="8" max="8" width="12.28515625" style="22" customWidth="1"/>
    <col min="9" max="9" width="13.42578125" style="22" customWidth="1"/>
    <col min="10" max="10" width="13.42578125" style="22" bestFit="1" customWidth="1"/>
    <col min="11" max="11" width="12.28515625" style="22" customWidth="1"/>
    <col min="12" max="12" width="10" style="22" customWidth="1"/>
    <col min="13" max="13" width="12.7109375" style="22" customWidth="1"/>
    <col min="14" max="14" width="11.85546875" style="22" customWidth="1"/>
    <col min="15" max="15" width="12.7109375" style="22" customWidth="1"/>
    <col min="16" max="19" width="13.7109375" style="22" customWidth="1"/>
    <col min="20" max="21" width="8.7109375" style="22" bestFit="1" customWidth="1"/>
    <col min="22" max="22" width="7.7109375" style="22" bestFit="1" customWidth="1"/>
    <col min="23" max="24" width="9.7109375" style="22" customWidth="1"/>
    <col min="25" max="25" width="7.7109375" style="22" bestFit="1" customWidth="1"/>
    <col min="26" max="26" width="9.7109375" style="22" customWidth="1"/>
    <col min="27" max="27" width="10.140625" style="22" customWidth="1"/>
    <col min="28" max="28" width="7.7109375" style="22" bestFit="1" customWidth="1"/>
    <col min="29" max="16384" width="8.85546875" style="22"/>
  </cols>
  <sheetData>
    <row r="1" spans="1:28" ht="15" x14ac:dyDescent="0.25">
      <c r="A1" s="14" t="s">
        <v>471</v>
      </c>
      <c r="B1" s="1"/>
      <c r="C1" s="1"/>
      <c r="D1" s="1"/>
      <c r="E1" s="1"/>
      <c r="F1" s="1"/>
      <c r="G1" s="1"/>
      <c r="H1" s="1"/>
      <c r="I1" s="1"/>
      <c r="J1" s="1"/>
      <c r="K1" s="1"/>
      <c r="L1" s="1"/>
      <c r="M1"/>
      <c r="N1"/>
      <c r="O1"/>
      <c r="P1"/>
      <c r="Q1"/>
      <c r="R1"/>
      <c r="S1"/>
      <c r="T1"/>
      <c r="U1"/>
      <c r="V1"/>
      <c r="W1"/>
      <c r="X1"/>
      <c r="Y1"/>
      <c r="Z1"/>
    </row>
    <row r="2" spans="1:28" x14ac:dyDescent="0.2">
      <c r="A2" s="15"/>
      <c r="B2" s="1"/>
      <c r="C2" s="1"/>
      <c r="D2" s="3"/>
      <c r="E2" s="4"/>
      <c r="F2" s="4"/>
      <c r="G2" s="5"/>
      <c r="H2" s="3"/>
      <c r="I2" s="3"/>
      <c r="J2" s="3"/>
      <c r="K2" s="3"/>
      <c r="L2" s="1"/>
    </row>
    <row r="3" spans="1:28" ht="105" customHeight="1" x14ac:dyDescent="0.2">
      <c r="A3" s="11" t="s">
        <v>0</v>
      </c>
      <c r="B3" s="12" t="s">
        <v>244</v>
      </c>
      <c r="C3" s="23" t="s">
        <v>447</v>
      </c>
      <c r="D3" s="13" t="s">
        <v>448</v>
      </c>
      <c r="E3" s="13" t="s">
        <v>449</v>
      </c>
      <c r="F3" s="13" t="s">
        <v>450</v>
      </c>
      <c r="G3" s="13" t="s">
        <v>242</v>
      </c>
      <c r="H3" s="13" t="s">
        <v>459</v>
      </c>
      <c r="I3" s="13" t="s">
        <v>243</v>
      </c>
      <c r="J3" s="13" t="s">
        <v>453</v>
      </c>
      <c r="K3" s="13" t="s">
        <v>454</v>
      </c>
      <c r="L3" s="1"/>
      <c r="M3"/>
      <c r="N3"/>
      <c r="O3"/>
      <c r="P3"/>
      <c r="Q3"/>
      <c r="R3"/>
      <c r="S3"/>
      <c r="T3"/>
      <c r="U3"/>
      <c r="V3"/>
      <c r="W3"/>
      <c r="X3"/>
      <c r="Y3"/>
      <c r="Z3"/>
    </row>
    <row r="4" spans="1:28" x14ac:dyDescent="0.2">
      <c r="A4" s="9">
        <v>35</v>
      </c>
      <c r="B4" s="6" t="s">
        <v>19</v>
      </c>
      <c r="C4" s="6">
        <v>1</v>
      </c>
      <c r="D4" s="16">
        <v>11382</v>
      </c>
      <c r="E4" s="17">
        <v>63777</v>
      </c>
      <c r="F4" s="26">
        <f t="shared" ref="F4:F35" si="0">D4/E4</f>
        <v>0.17846559104379323</v>
      </c>
      <c r="G4" s="17">
        <v>214573475</v>
      </c>
      <c r="H4" s="17">
        <v>34682541.20837605</v>
      </c>
      <c r="I4" s="17">
        <v>179890933.79162395</v>
      </c>
      <c r="J4" s="17">
        <v>61898405.200000003</v>
      </c>
      <c r="K4" s="17">
        <f>J4-H4</f>
        <v>27215863.991623953</v>
      </c>
      <c r="L4" s="2"/>
      <c r="M4"/>
      <c r="N4"/>
      <c r="O4"/>
      <c r="P4"/>
      <c r="Q4"/>
      <c r="R4"/>
      <c r="S4"/>
      <c r="T4"/>
      <c r="U4"/>
      <c r="V4"/>
      <c r="W4"/>
      <c r="X4"/>
      <c r="Y4"/>
      <c r="Z4"/>
    </row>
    <row r="5" spans="1:28" x14ac:dyDescent="0.2">
      <c r="A5" s="9">
        <v>281</v>
      </c>
      <c r="B5" s="6" t="s">
        <v>154</v>
      </c>
      <c r="C5" s="6">
        <v>1</v>
      </c>
      <c r="D5" s="16">
        <v>4389</v>
      </c>
      <c r="E5" s="17">
        <v>29645</v>
      </c>
      <c r="F5" s="26">
        <f t="shared" si="0"/>
        <v>0.14805194805194805</v>
      </c>
      <c r="G5" s="17">
        <v>60096523</v>
      </c>
      <c r="H5" s="17">
        <v>8863580.0829587169</v>
      </c>
      <c r="I5" s="17">
        <v>51232942.917041287</v>
      </c>
      <c r="J5" s="17">
        <v>17455853</v>
      </c>
      <c r="K5" s="17">
        <f>J5-H5</f>
        <v>8592272.9170412831</v>
      </c>
      <c r="L5" s="2"/>
      <c r="M5"/>
      <c r="N5"/>
      <c r="O5"/>
      <c r="P5"/>
      <c r="Q5"/>
      <c r="R5"/>
      <c r="S5"/>
      <c r="T5"/>
      <c r="U5"/>
      <c r="V5"/>
      <c r="W5"/>
      <c r="X5"/>
      <c r="Y5"/>
      <c r="Z5"/>
      <c r="AA5" s="38"/>
      <c r="AB5" s="38"/>
    </row>
    <row r="6" spans="1:28" x14ac:dyDescent="0.2">
      <c r="A6" s="9">
        <v>348</v>
      </c>
      <c r="B6" s="6" t="s">
        <v>193</v>
      </c>
      <c r="C6" s="6">
        <v>1</v>
      </c>
      <c r="D6" s="16">
        <v>2005</v>
      </c>
      <c r="E6" s="17">
        <v>27800</v>
      </c>
      <c r="F6" s="26">
        <f t="shared" si="0"/>
        <v>7.212230215827338E-2</v>
      </c>
      <c r="G6" s="17">
        <v>27613016</v>
      </c>
      <c r="H6" s="17">
        <v>2734933.8969181874</v>
      </c>
      <c r="I6" s="17">
        <v>24878082.103081811</v>
      </c>
      <c r="J6" s="17">
        <v>3887584.2</v>
      </c>
      <c r="K6" s="17">
        <f>J6-H6</f>
        <v>1152650.3030818128</v>
      </c>
      <c r="L6" s="2"/>
      <c r="M6"/>
      <c r="N6"/>
      <c r="O6"/>
      <c r="P6"/>
      <c r="Q6"/>
      <c r="R6"/>
      <c r="S6"/>
      <c r="T6"/>
      <c r="U6"/>
      <c r="V6"/>
      <c r="W6"/>
      <c r="X6"/>
      <c r="Y6"/>
      <c r="Z6"/>
      <c r="AA6" s="35"/>
      <c r="AB6" s="35"/>
    </row>
    <row r="7" spans="1:28" x14ac:dyDescent="0.2">
      <c r="A7" s="9">
        <v>160</v>
      </c>
      <c r="B7" s="6" t="s">
        <v>85</v>
      </c>
      <c r="C7" s="6">
        <v>1</v>
      </c>
      <c r="D7" s="16">
        <v>1996</v>
      </c>
      <c r="E7" s="17">
        <v>16353</v>
      </c>
      <c r="F7" s="26">
        <f t="shared" si="0"/>
        <v>0.12205711490246438</v>
      </c>
      <c r="G7" s="17">
        <v>26568526</v>
      </c>
      <c r="H7" s="17">
        <v>3922994.163822093</v>
      </c>
      <c r="I7" s="17">
        <v>22645531.836177908</v>
      </c>
      <c r="J7" s="17">
        <v>6756794.2000000002</v>
      </c>
      <c r="K7" s="17">
        <f>J7-H7</f>
        <v>2833800.0361779071</v>
      </c>
      <c r="L7" s="1"/>
      <c r="M7"/>
      <c r="N7"/>
      <c r="O7"/>
      <c r="P7"/>
      <c r="Q7"/>
      <c r="R7"/>
      <c r="S7"/>
      <c r="T7"/>
      <c r="U7"/>
      <c r="V7"/>
      <c r="W7"/>
      <c r="X7"/>
      <c r="Y7"/>
      <c r="Z7"/>
      <c r="AA7" s="35"/>
      <c r="AB7" s="35"/>
    </row>
    <row r="8" spans="1:28" x14ac:dyDescent="0.2">
      <c r="A8" s="9">
        <v>149</v>
      </c>
      <c r="B8" s="6" t="s">
        <v>76</v>
      </c>
      <c r="C8" s="6">
        <v>1</v>
      </c>
      <c r="D8" s="16">
        <v>1983</v>
      </c>
      <c r="E8" s="17">
        <v>15428</v>
      </c>
      <c r="F8" s="26">
        <f t="shared" si="0"/>
        <v>0.12853253824215713</v>
      </c>
      <c r="G8" s="17">
        <v>28115091</v>
      </c>
      <c r="H8" s="17">
        <v>3609268.7821562123</v>
      </c>
      <c r="I8" s="17">
        <v>24505822.217843786</v>
      </c>
      <c r="J8" s="17">
        <v>7015873.5999999996</v>
      </c>
      <c r="K8" s="17">
        <f>J8-H8</f>
        <v>3406604.8178437874</v>
      </c>
      <c r="L8" s="2"/>
      <c r="M8"/>
      <c r="N8"/>
      <c r="O8"/>
      <c r="P8"/>
      <c r="Q8"/>
      <c r="R8"/>
      <c r="S8"/>
      <c r="T8"/>
      <c r="U8"/>
      <c r="V8"/>
      <c r="W8"/>
      <c r="X8"/>
      <c r="Y8"/>
      <c r="Z8"/>
      <c r="AA8" s="35"/>
      <c r="AB8" s="35"/>
    </row>
    <row r="9" spans="1:28" x14ac:dyDescent="0.2">
      <c r="A9" s="9">
        <v>163</v>
      </c>
      <c r="B9" s="6" t="s">
        <v>88</v>
      </c>
      <c r="C9" s="6">
        <v>1</v>
      </c>
      <c r="D9" s="16">
        <v>1843</v>
      </c>
      <c r="E9" s="17">
        <v>17598</v>
      </c>
      <c r="F9" s="26">
        <f t="shared" si="0"/>
        <v>0.10472780997840664</v>
      </c>
      <c r="G9" s="17">
        <v>23899976.591216214</v>
      </c>
      <c r="H9" s="17">
        <v>2384597.3955671531</v>
      </c>
      <c r="I9" s="17">
        <v>21515379.195649061</v>
      </c>
      <c r="J9" s="17">
        <v>6910007.3912162138</v>
      </c>
      <c r="K9" s="17">
        <f>J9-H9</f>
        <v>4525409.9956490602</v>
      </c>
      <c r="L9" s="2"/>
      <c r="M9"/>
      <c r="N9"/>
      <c r="O9"/>
      <c r="P9"/>
      <c r="Q9"/>
      <c r="R9"/>
      <c r="S9"/>
      <c r="T9"/>
      <c r="U9"/>
      <c r="V9"/>
      <c r="W9"/>
      <c r="X9"/>
      <c r="Y9"/>
      <c r="Z9"/>
      <c r="AA9" s="35"/>
      <c r="AB9" s="35"/>
    </row>
    <row r="10" spans="1:28" x14ac:dyDescent="0.2">
      <c r="A10" s="9">
        <v>95</v>
      </c>
      <c r="B10" s="6" t="s">
        <v>50</v>
      </c>
      <c r="C10" s="6">
        <v>1</v>
      </c>
      <c r="D10" s="16">
        <v>1867</v>
      </c>
      <c r="E10" s="17">
        <v>11987</v>
      </c>
      <c r="F10" s="26">
        <f t="shared" si="0"/>
        <v>0.1557520647367982</v>
      </c>
      <c r="G10" s="17">
        <v>24637098</v>
      </c>
      <c r="H10" s="17">
        <v>4091970.4046193655</v>
      </c>
      <c r="I10" s="17">
        <v>20545127.595380634</v>
      </c>
      <c r="J10" s="17">
        <v>8191150.7999999998</v>
      </c>
      <c r="K10" s="17">
        <f>J10-H10</f>
        <v>4099180.3953806343</v>
      </c>
      <c r="L10" s="2"/>
      <c r="M10"/>
      <c r="N10"/>
      <c r="O10"/>
      <c r="P10"/>
      <c r="Q10"/>
      <c r="R10"/>
      <c r="S10"/>
      <c r="T10"/>
      <c r="U10"/>
      <c r="V10"/>
      <c r="W10"/>
      <c r="X10"/>
      <c r="Y10"/>
      <c r="Z10"/>
      <c r="AA10" s="35"/>
      <c r="AB10" s="35"/>
    </row>
    <row r="11" spans="1:28" x14ac:dyDescent="0.2">
      <c r="A11" s="9">
        <v>49</v>
      </c>
      <c r="B11" s="6" t="s">
        <v>25</v>
      </c>
      <c r="C11" s="6">
        <v>1</v>
      </c>
      <c r="D11" s="16">
        <v>564</v>
      </c>
      <c r="E11" s="17">
        <v>7460</v>
      </c>
      <c r="F11" s="26">
        <f t="shared" si="0"/>
        <v>7.5603217158176944E-2</v>
      </c>
      <c r="G11" s="17">
        <v>17157818</v>
      </c>
      <c r="H11" s="17">
        <v>2087516.9644703541</v>
      </c>
      <c r="I11" s="17">
        <v>15070301.035529645</v>
      </c>
      <c r="J11" s="17">
        <v>3946085.2</v>
      </c>
      <c r="K11" s="17">
        <f>J11-H11</f>
        <v>1858568.235529646</v>
      </c>
      <c r="L11" s="2"/>
      <c r="M11"/>
      <c r="N11"/>
      <c r="O11"/>
      <c r="P11"/>
      <c r="Q11"/>
      <c r="R11"/>
      <c r="S11"/>
      <c r="T11"/>
      <c r="U11"/>
      <c r="V11"/>
      <c r="W11"/>
      <c r="X11"/>
      <c r="Y11"/>
      <c r="Z11"/>
      <c r="AA11" s="35"/>
      <c r="AB11" s="35"/>
    </row>
    <row r="12" spans="1:28" x14ac:dyDescent="0.2">
      <c r="A12" s="9">
        <v>201</v>
      </c>
      <c r="B12" s="6" t="s">
        <v>111</v>
      </c>
      <c r="C12" s="6">
        <v>1</v>
      </c>
      <c r="D12" s="16">
        <v>1383</v>
      </c>
      <c r="E12" s="17">
        <v>14042</v>
      </c>
      <c r="F12" s="26">
        <f t="shared" si="0"/>
        <v>9.8490243555049137E-2</v>
      </c>
      <c r="G12" s="17">
        <v>19747553</v>
      </c>
      <c r="H12" s="17">
        <v>3701526.3012369471</v>
      </c>
      <c r="I12" s="17">
        <v>16046026.698763054</v>
      </c>
      <c r="J12" s="17">
        <v>6719067.6000000006</v>
      </c>
      <c r="K12" s="17">
        <f>J12-H12</f>
        <v>3017541.2987630535</v>
      </c>
      <c r="L12" s="2"/>
      <c r="M12"/>
      <c r="N12"/>
      <c r="O12"/>
      <c r="P12"/>
      <c r="Q12"/>
      <c r="R12"/>
      <c r="S12"/>
      <c r="T12"/>
      <c r="U12"/>
      <c r="V12"/>
      <c r="W12"/>
      <c r="X12"/>
      <c r="Y12"/>
      <c r="Z12"/>
      <c r="AA12" s="35"/>
      <c r="AB12" s="35"/>
    </row>
    <row r="13" spans="1:28" x14ac:dyDescent="0.2">
      <c r="A13" s="9">
        <v>57</v>
      </c>
      <c r="B13" s="6" t="s">
        <v>29</v>
      </c>
      <c r="C13" s="6">
        <v>1</v>
      </c>
      <c r="D13" s="16">
        <v>1022</v>
      </c>
      <c r="E13" s="17">
        <v>7116</v>
      </c>
      <c r="F13" s="26">
        <f t="shared" si="0"/>
        <v>0.14362001124227095</v>
      </c>
      <c r="G13" s="17">
        <v>14811081</v>
      </c>
      <c r="H13" s="17">
        <v>2031199.4532921547</v>
      </c>
      <c r="I13" s="17">
        <v>12779881.546707846</v>
      </c>
      <c r="J13" s="17">
        <v>3841006</v>
      </c>
      <c r="K13" s="17">
        <f>J13-H13</f>
        <v>1809806.5467078453</v>
      </c>
      <c r="L13" s="2"/>
      <c r="M13"/>
      <c r="N13"/>
      <c r="O13"/>
      <c r="P13"/>
      <c r="Q13"/>
      <c r="R13"/>
      <c r="S13"/>
      <c r="T13"/>
      <c r="U13"/>
      <c r="V13"/>
      <c r="W13"/>
      <c r="X13"/>
      <c r="Y13"/>
      <c r="Z13"/>
      <c r="AA13" s="35"/>
      <c r="AB13" s="35"/>
    </row>
    <row r="14" spans="1:28" x14ac:dyDescent="0.2">
      <c r="A14" s="9">
        <v>165</v>
      </c>
      <c r="B14" s="6" t="s">
        <v>90</v>
      </c>
      <c r="C14" s="6">
        <v>1</v>
      </c>
      <c r="D14" s="16">
        <v>895</v>
      </c>
      <c r="E14" s="17">
        <v>7451</v>
      </c>
      <c r="F14" s="26">
        <f t="shared" si="0"/>
        <v>0.12011810495235539</v>
      </c>
      <c r="G14" s="17">
        <v>10424766.090952266</v>
      </c>
      <c r="H14" s="17">
        <v>939509.41603134037</v>
      </c>
      <c r="I14" s="17">
        <v>9485256.6749209259</v>
      </c>
      <c r="J14" s="17">
        <v>2290164.6090848497</v>
      </c>
      <c r="K14" s="17">
        <f>J14-H14</f>
        <v>1350655.1930535093</v>
      </c>
      <c r="L14" s="2"/>
      <c r="M14"/>
      <c r="N14"/>
      <c r="O14"/>
      <c r="P14"/>
      <c r="Q14"/>
      <c r="R14"/>
      <c r="S14"/>
      <c r="T14"/>
      <c r="U14"/>
      <c r="V14"/>
      <c r="W14"/>
      <c r="X14"/>
      <c r="Y14"/>
      <c r="Z14"/>
      <c r="AA14" s="35"/>
      <c r="AB14" s="35"/>
    </row>
    <row r="15" spans="1:28" x14ac:dyDescent="0.2">
      <c r="A15" s="9">
        <v>137</v>
      </c>
      <c r="B15" s="6" t="s">
        <v>70</v>
      </c>
      <c r="C15" s="6">
        <v>1</v>
      </c>
      <c r="D15" s="16">
        <v>855</v>
      </c>
      <c r="E15" s="17">
        <v>6330</v>
      </c>
      <c r="F15" s="26">
        <f t="shared" si="0"/>
        <v>0.13507109004739337</v>
      </c>
      <c r="G15" s="17">
        <v>12522870</v>
      </c>
      <c r="H15" s="17">
        <v>1383288.8145640893</v>
      </c>
      <c r="I15" s="17">
        <v>11139581.18543591</v>
      </c>
      <c r="J15" s="17">
        <v>2176317.6</v>
      </c>
      <c r="K15" s="17">
        <f>J15-H15</f>
        <v>793028.7854359108</v>
      </c>
      <c r="L15" s="2"/>
      <c r="M15"/>
      <c r="N15"/>
      <c r="O15"/>
      <c r="P15"/>
      <c r="Q15"/>
      <c r="R15"/>
      <c r="S15"/>
      <c r="T15"/>
      <c r="U15"/>
      <c r="V15"/>
      <c r="W15"/>
      <c r="X15"/>
      <c r="Y15"/>
      <c r="Z15"/>
      <c r="AA15" s="35"/>
      <c r="AB15" s="35"/>
    </row>
    <row r="16" spans="1:28" x14ac:dyDescent="0.2">
      <c r="A16" s="9">
        <v>44</v>
      </c>
      <c r="B16" s="6" t="s">
        <v>22</v>
      </c>
      <c r="C16" s="6">
        <v>1</v>
      </c>
      <c r="D16" s="16">
        <v>1198</v>
      </c>
      <c r="E16" s="17">
        <v>17723</v>
      </c>
      <c r="F16" s="26">
        <f t="shared" si="0"/>
        <v>6.7595779495570732E-2</v>
      </c>
      <c r="G16" s="17">
        <v>15976654</v>
      </c>
      <c r="H16" s="17">
        <v>2541678.8881233609</v>
      </c>
      <c r="I16" s="17">
        <v>13434975.111876639</v>
      </c>
      <c r="J16" s="17">
        <v>6020417.7999999998</v>
      </c>
      <c r="K16" s="17">
        <f>J16-H16</f>
        <v>3478738.9118766389</v>
      </c>
      <c r="L16" s="2"/>
      <c r="M16"/>
      <c r="N16"/>
      <c r="O16"/>
      <c r="P16"/>
      <c r="Q16"/>
      <c r="R16"/>
      <c r="S16"/>
      <c r="T16"/>
      <c r="U16"/>
      <c r="V16"/>
      <c r="W16"/>
      <c r="X16"/>
      <c r="Y16"/>
      <c r="Z16"/>
      <c r="AA16" s="35"/>
      <c r="AB16" s="35"/>
    </row>
    <row r="17" spans="1:28" x14ac:dyDescent="0.2">
      <c r="A17" s="9">
        <v>93</v>
      </c>
      <c r="B17" s="6" t="s">
        <v>48</v>
      </c>
      <c r="C17" s="6">
        <v>1</v>
      </c>
      <c r="D17" s="16">
        <v>677</v>
      </c>
      <c r="E17" s="17">
        <v>7710</v>
      </c>
      <c r="F17" s="26">
        <f t="shared" si="0"/>
        <v>8.7808041504539552E-2</v>
      </c>
      <c r="G17" s="17">
        <v>9363231</v>
      </c>
      <c r="H17" s="17">
        <v>634798</v>
      </c>
      <c r="I17" s="17">
        <v>8728433</v>
      </c>
      <c r="J17" s="17">
        <v>1168320.2</v>
      </c>
      <c r="K17" s="17">
        <f>J17-H17</f>
        <v>533522.19999999995</v>
      </c>
      <c r="L17" s="2"/>
      <c r="M17"/>
      <c r="N17"/>
      <c r="O17"/>
      <c r="P17"/>
      <c r="Q17"/>
      <c r="R17"/>
      <c r="S17"/>
      <c r="T17"/>
      <c r="U17"/>
      <c r="V17"/>
      <c r="W17"/>
      <c r="X17"/>
      <c r="Y17"/>
      <c r="Z17"/>
      <c r="AA17" s="35"/>
      <c r="AB17" s="35"/>
    </row>
    <row r="18" spans="1:28" x14ac:dyDescent="0.2">
      <c r="A18" s="9">
        <v>274</v>
      </c>
      <c r="B18" s="6" t="s">
        <v>149</v>
      </c>
      <c r="C18" s="6">
        <v>1</v>
      </c>
      <c r="D18" s="16">
        <v>441</v>
      </c>
      <c r="E18" s="17">
        <v>5263</v>
      </c>
      <c r="F18" s="26">
        <f t="shared" si="0"/>
        <v>8.379251377541326E-2</v>
      </c>
      <c r="G18" s="17">
        <v>8822410</v>
      </c>
      <c r="H18" s="17">
        <v>1152550.6355392737</v>
      </c>
      <c r="I18" s="17">
        <v>7669859.3644607263</v>
      </c>
      <c r="J18" s="17">
        <v>1720895</v>
      </c>
      <c r="K18" s="17">
        <f>J18-H18</f>
        <v>568344.36446072627</v>
      </c>
      <c r="L18" s="2"/>
      <c r="M18"/>
      <c r="N18"/>
      <c r="O18"/>
      <c r="P18"/>
      <c r="Q18"/>
      <c r="R18"/>
      <c r="S18"/>
      <c r="T18"/>
      <c r="U18"/>
      <c r="V18"/>
      <c r="W18"/>
      <c r="X18"/>
      <c r="Y18"/>
      <c r="Z18"/>
      <c r="AA18" s="35"/>
      <c r="AB18" s="35"/>
    </row>
    <row r="19" spans="1:28" x14ac:dyDescent="0.2">
      <c r="A19" s="9">
        <v>170</v>
      </c>
      <c r="B19" s="6" t="s">
        <v>93</v>
      </c>
      <c r="C19" s="6">
        <v>1</v>
      </c>
      <c r="D19" s="16">
        <v>550</v>
      </c>
      <c r="E19" s="17">
        <v>5213</v>
      </c>
      <c r="F19" s="26">
        <f t="shared" si="0"/>
        <v>0.10550546710147708</v>
      </c>
      <c r="G19" s="17">
        <v>8357847</v>
      </c>
      <c r="H19" s="17">
        <v>761153.99010462943</v>
      </c>
      <c r="I19" s="17">
        <v>7596693.0098953703</v>
      </c>
      <c r="J19" s="17">
        <v>1307654</v>
      </c>
      <c r="K19" s="17">
        <f>J19-H19</f>
        <v>546500.00989537057</v>
      </c>
      <c r="L19" s="2"/>
      <c r="M19"/>
      <c r="N19"/>
      <c r="O19"/>
      <c r="P19"/>
      <c r="Q19"/>
      <c r="R19"/>
      <c r="S19"/>
      <c r="T19"/>
      <c r="U19"/>
      <c r="V19"/>
      <c r="W19"/>
      <c r="X19"/>
      <c r="Y19"/>
      <c r="Z19"/>
      <c r="AA19" s="35"/>
      <c r="AB19" s="35"/>
    </row>
    <row r="20" spans="1:28" x14ac:dyDescent="0.2">
      <c r="A20" s="9">
        <v>239</v>
      </c>
      <c r="B20" s="6" t="s">
        <v>132</v>
      </c>
      <c r="C20" s="6">
        <v>1</v>
      </c>
      <c r="D20" s="16">
        <v>576</v>
      </c>
      <c r="E20" s="17">
        <v>8045</v>
      </c>
      <c r="F20" s="26">
        <f t="shared" si="0"/>
        <v>7.1597265382224981E-2</v>
      </c>
      <c r="G20" s="17">
        <v>9169132</v>
      </c>
      <c r="H20" s="17">
        <v>1251323.1192261218</v>
      </c>
      <c r="I20" s="17">
        <v>7917808.8807738777</v>
      </c>
      <c r="J20" s="17">
        <v>2429102.7999999998</v>
      </c>
      <c r="K20" s="17">
        <f>J20-H20</f>
        <v>1177779.680773878</v>
      </c>
      <c r="L20" s="2"/>
      <c r="M20"/>
      <c r="N20"/>
      <c r="O20"/>
      <c r="P20"/>
      <c r="Q20"/>
      <c r="R20"/>
      <c r="S20"/>
      <c r="T20"/>
      <c r="U20"/>
      <c r="V20"/>
      <c r="W20"/>
      <c r="X20"/>
      <c r="Y20"/>
      <c r="Z20"/>
      <c r="AA20" s="35"/>
      <c r="AB20" s="35"/>
    </row>
    <row r="21" spans="1:28" x14ac:dyDescent="0.2">
      <c r="A21" s="9">
        <v>258</v>
      </c>
      <c r="B21" s="6" t="s">
        <v>141</v>
      </c>
      <c r="C21" s="6">
        <v>1</v>
      </c>
      <c r="D21" s="16">
        <v>469</v>
      </c>
      <c r="E21" s="17">
        <v>4635</v>
      </c>
      <c r="F21" s="26">
        <f t="shared" si="0"/>
        <v>0.1011866235167206</v>
      </c>
      <c r="G21" s="17">
        <v>7368738</v>
      </c>
      <c r="H21" s="17">
        <v>701224.73442317662</v>
      </c>
      <c r="I21" s="17">
        <v>6667513.2655768236</v>
      </c>
      <c r="J21" s="17">
        <v>1129550.2</v>
      </c>
      <c r="K21" s="17">
        <f>J21-H21</f>
        <v>428325.46557682334</v>
      </c>
      <c r="L21" s="2"/>
      <c r="M21"/>
      <c r="N21"/>
      <c r="O21"/>
      <c r="P21"/>
      <c r="Q21"/>
      <c r="R21"/>
      <c r="S21"/>
      <c r="T21"/>
      <c r="U21"/>
      <c r="V21"/>
      <c r="W21"/>
      <c r="X21"/>
      <c r="Y21"/>
      <c r="Z21"/>
      <c r="AA21" s="35"/>
      <c r="AB21" s="35"/>
    </row>
    <row r="22" spans="1:28" x14ac:dyDescent="0.2">
      <c r="A22" s="9">
        <v>100</v>
      </c>
      <c r="B22" s="6" t="s">
        <v>55</v>
      </c>
      <c r="C22" s="6">
        <v>1</v>
      </c>
      <c r="D22" s="16">
        <v>359</v>
      </c>
      <c r="E22" s="17">
        <v>9348</v>
      </c>
      <c r="F22" s="26">
        <f t="shared" si="0"/>
        <v>3.840393667094566E-2</v>
      </c>
      <c r="G22" s="17">
        <v>5764594</v>
      </c>
      <c r="H22" s="17">
        <v>536578.1445000926</v>
      </c>
      <c r="I22" s="17">
        <v>5228015.8554999074</v>
      </c>
      <c r="J22" s="17">
        <v>816173.6</v>
      </c>
      <c r="K22" s="17">
        <f>J22-H22</f>
        <v>279595.45549990737</v>
      </c>
      <c r="L22" s="2"/>
      <c r="M22"/>
      <c r="N22"/>
      <c r="O22"/>
      <c r="P22"/>
      <c r="Q22"/>
      <c r="R22"/>
      <c r="S22"/>
      <c r="T22"/>
      <c r="U22"/>
      <c r="V22"/>
      <c r="W22"/>
      <c r="X22"/>
      <c r="Y22"/>
      <c r="Z22"/>
      <c r="AA22" s="35"/>
      <c r="AB22" s="35"/>
    </row>
    <row r="23" spans="1:28" x14ac:dyDescent="0.2">
      <c r="A23" s="9">
        <v>176</v>
      </c>
      <c r="B23" s="6" t="s">
        <v>98</v>
      </c>
      <c r="C23" s="6">
        <v>1</v>
      </c>
      <c r="D23" s="16">
        <v>465</v>
      </c>
      <c r="E23" s="17">
        <v>4618</v>
      </c>
      <c r="F23" s="26">
        <f t="shared" si="0"/>
        <v>0.10069294066695539</v>
      </c>
      <c r="G23" s="17">
        <v>7533377.6974349134</v>
      </c>
      <c r="H23" s="17">
        <v>1153631.0649257251</v>
      </c>
      <c r="I23" s="17">
        <v>6379746.6325091887</v>
      </c>
      <c r="J23" s="17">
        <v>2574733.6974349134</v>
      </c>
      <c r="K23" s="17">
        <f>J23-H23</f>
        <v>1421102.6325091883</v>
      </c>
      <c r="L23" s="2"/>
      <c r="M23"/>
      <c r="N23"/>
      <c r="O23"/>
      <c r="P23"/>
      <c r="Q23"/>
      <c r="R23"/>
      <c r="S23"/>
      <c r="T23"/>
      <c r="U23"/>
      <c r="V23"/>
      <c r="W23"/>
      <c r="X23"/>
      <c r="Y23"/>
      <c r="Z23"/>
      <c r="AA23" s="35"/>
      <c r="AB23" s="35"/>
    </row>
    <row r="24" spans="1:28" x14ac:dyDescent="0.2">
      <c r="A24" s="9">
        <v>244</v>
      </c>
      <c r="B24" s="6" t="s">
        <v>136</v>
      </c>
      <c r="C24" s="6">
        <v>1</v>
      </c>
      <c r="D24" s="16">
        <v>423</v>
      </c>
      <c r="E24" s="17">
        <v>3279</v>
      </c>
      <c r="F24" s="26">
        <f t="shared" si="0"/>
        <v>0.12900274473924978</v>
      </c>
      <c r="G24" s="17">
        <v>5505874.1149560381</v>
      </c>
      <c r="H24" s="17">
        <v>295439</v>
      </c>
      <c r="I24" s="17">
        <v>5210435.1149560381</v>
      </c>
      <c r="J24" s="17">
        <v>3122362</v>
      </c>
      <c r="K24" s="17">
        <f>J24-H24</f>
        <v>2826923</v>
      </c>
      <c r="L24" s="2"/>
      <c r="M24"/>
      <c r="N24"/>
      <c r="O24"/>
      <c r="P24"/>
      <c r="Q24"/>
      <c r="R24"/>
      <c r="S24"/>
      <c r="T24"/>
      <c r="U24"/>
      <c r="V24"/>
      <c r="W24"/>
      <c r="X24"/>
      <c r="Y24"/>
      <c r="Z24"/>
      <c r="AA24" s="35"/>
      <c r="AB24" s="35"/>
    </row>
    <row r="25" spans="1:28" x14ac:dyDescent="0.2">
      <c r="A25" s="9">
        <v>101</v>
      </c>
      <c r="B25" s="6" t="s">
        <v>56</v>
      </c>
      <c r="C25" s="6">
        <v>1</v>
      </c>
      <c r="D25" s="16">
        <v>381</v>
      </c>
      <c r="E25" s="17">
        <v>5576</v>
      </c>
      <c r="F25" s="26">
        <f t="shared" si="0"/>
        <v>6.8328550932568149E-2</v>
      </c>
      <c r="G25" s="17">
        <v>5043650</v>
      </c>
      <c r="H25" s="17">
        <v>936531.63123165257</v>
      </c>
      <c r="I25" s="17">
        <v>4107118.3687683474</v>
      </c>
      <c r="J25" s="17">
        <v>1451963.4</v>
      </c>
      <c r="K25" s="17">
        <f>J25-H25</f>
        <v>515431.76876834733</v>
      </c>
      <c r="L25" s="2"/>
      <c r="M25"/>
      <c r="N25"/>
      <c r="O25"/>
      <c r="P25"/>
      <c r="Q25"/>
      <c r="R25"/>
      <c r="S25"/>
      <c r="T25"/>
      <c r="U25"/>
      <c r="V25"/>
      <c r="W25"/>
      <c r="X25"/>
      <c r="Y25"/>
      <c r="Z25"/>
      <c r="AA25" s="35"/>
      <c r="AB25" s="35"/>
    </row>
    <row r="26" spans="1:28" x14ac:dyDescent="0.2">
      <c r="A26" s="9">
        <v>248</v>
      </c>
      <c r="B26" s="6" t="s">
        <v>138</v>
      </c>
      <c r="C26" s="6">
        <v>1</v>
      </c>
      <c r="D26" s="16">
        <v>433</v>
      </c>
      <c r="E26" s="17">
        <v>7991</v>
      </c>
      <c r="F26" s="26">
        <f t="shared" si="0"/>
        <v>5.4185959204104621E-2</v>
      </c>
      <c r="G26" s="17">
        <v>6232429</v>
      </c>
      <c r="H26" s="17">
        <v>640443.39697140921</v>
      </c>
      <c r="I26" s="17">
        <v>5591985.6030285908</v>
      </c>
      <c r="J26" s="17">
        <v>2074120.4</v>
      </c>
      <c r="K26" s="17">
        <f>J26-H26</f>
        <v>1433677.0030285907</v>
      </c>
      <c r="L26" s="2"/>
      <c r="M26"/>
      <c r="N26"/>
      <c r="O26"/>
      <c r="P26"/>
      <c r="Q26"/>
      <c r="R26"/>
      <c r="S26"/>
      <c r="T26"/>
      <c r="U26"/>
      <c r="V26"/>
      <c r="W26"/>
      <c r="X26"/>
      <c r="Y26"/>
      <c r="Z26"/>
      <c r="AA26" s="35"/>
      <c r="AB26" s="35"/>
    </row>
    <row r="27" spans="1:28" x14ac:dyDescent="0.2">
      <c r="A27" s="9">
        <v>128</v>
      </c>
      <c r="B27" s="6" t="s">
        <v>66</v>
      </c>
      <c r="C27" s="6">
        <v>1</v>
      </c>
      <c r="D27" s="16">
        <v>356</v>
      </c>
      <c r="E27" s="17">
        <v>8237</v>
      </c>
      <c r="F27" s="26">
        <f t="shared" si="0"/>
        <v>4.3219618793249967E-2</v>
      </c>
      <c r="G27" s="17">
        <v>4254533</v>
      </c>
      <c r="H27" s="17">
        <v>525721.7677753506</v>
      </c>
      <c r="I27" s="17">
        <v>3728811.2322246493</v>
      </c>
      <c r="J27" s="17">
        <v>963082.4</v>
      </c>
      <c r="K27" s="17">
        <f>J27-H27</f>
        <v>437360.63222464942</v>
      </c>
      <c r="L27" s="2"/>
      <c r="M27"/>
      <c r="N27"/>
      <c r="O27"/>
      <c r="P27"/>
      <c r="Q27"/>
      <c r="R27"/>
      <c r="S27"/>
      <c r="T27"/>
      <c r="U27"/>
      <c r="V27"/>
      <c r="W27"/>
      <c r="X27"/>
      <c r="Y27"/>
      <c r="Z27"/>
      <c r="AA27" s="35"/>
      <c r="AB27" s="35"/>
    </row>
    <row r="28" spans="1:28" x14ac:dyDescent="0.2">
      <c r="A28" s="9">
        <v>16</v>
      </c>
      <c r="B28" s="6" t="s">
        <v>9</v>
      </c>
      <c r="C28" s="6">
        <v>1</v>
      </c>
      <c r="D28" s="16">
        <v>361</v>
      </c>
      <c r="E28" s="17">
        <v>6355</v>
      </c>
      <c r="F28" s="26">
        <f t="shared" si="0"/>
        <v>5.6805664830841859E-2</v>
      </c>
      <c r="G28" s="17">
        <v>4320866</v>
      </c>
      <c r="H28" s="17">
        <v>544925.94538293337</v>
      </c>
      <c r="I28" s="17">
        <v>3775940.0546170669</v>
      </c>
      <c r="J28" s="17">
        <v>1062643.3999999999</v>
      </c>
      <c r="K28" s="17">
        <f>J28-H28</f>
        <v>517717.45461706654</v>
      </c>
      <c r="L28" s="2"/>
      <c r="M28"/>
      <c r="N28"/>
      <c r="O28"/>
      <c r="P28"/>
      <c r="Q28"/>
      <c r="R28"/>
      <c r="S28"/>
      <c r="T28"/>
      <c r="U28"/>
      <c r="V28"/>
      <c r="W28"/>
      <c r="X28"/>
      <c r="Y28"/>
      <c r="Z28"/>
      <c r="AA28" s="35"/>
      <c r="AB28" s="35"/>
    </row>
    <row r="29" spans="1:28" x14ac:dyDescent="0.2">
      <c r="A29" s="9">
        <v>20</v>
      </c>
      <c r="B29" s="6" t="s">
        <v>12</v>
      </c>
      <c r="C29" s="6">
        <v>1</v>
      </c>
      <c r="D29" s="16">
        <v>265</v>
      </c>
      <c r="E29" s="17">
        <v>5444</v>
      </c>
      <c r="F29" s="26">
        <f t="shared" si="0"/>
        <v>4.867744305657605E-2</v>
      </c>
      <c r="G29" s="17">
        <v>3840199</v>
      </c>
      <c r="H29" s="17">
        <v>619924.26035762916</v>
      </c>
      <c r="I29" s="17">
        <v>3220274.739642371</v>
      </c>
      <c r="J29" s="17">
        <v>1051980.2</v>
      </c>
      <c r="K29" s="17">
        <f>J29-H29</f>
        <v>432055.93964237079</v>
      </c>
      <c r="L29" s="2"/>
      <c r="M29"/>
      <c r="N29"/>
      <c r="O29"/>
      <c r="P29"/>
      <c r="Q29"/>
      <c r="R29"/>
      <c r="S29"/>
      <c r="T29"/>
      <c r="U29"/>
      <c r="V29"/>
      <c r="W29"/>
      <c r="X29"/>
      <c r="Y29"/>
      <c r="Z29"/>
      <c r="AA29" s="35"/>
      <c r="AB29" s="35"/>
    </row>
    <row r="30" spans="1:28" x14ac:dyDescent="0.2">
      <c r="A30" s="9">
        <v>261</v>
      </c>
      <c r="B30" s="6" t="s">
        <v>142</v>
      </c>
      <c r="C30" s="6">
        <v>1</v>
      </c>
      <c r="D30" s="16">
        <v>214</v>
      </c>
      <c r="E30" s="17">
        <v>2672</v>
      </c>
      <c r="F30" s="26">
        <f t="shared" si="0"/>
        <v>8.0089820359281444E-2</v>
      </c>
      <c r="G30" s="17">
        <v>3963450</v>
      </c>
      <c r="H30" s="17">
        <v>440123.42063326668</v>
      </c>
      <c r="I30" s="17">
        <v>3523326.5793667333</v>
      </c>
      <c r="J30" s="17">
        <v>988857.20000000007</v>
      </c>
      <c r="K30" s="17">
        <f>J30-H30</f>
        <v>548733.77936673339</v>
      </c>
      <c r="L30" s="2"/>
      <c r="M30"/>
      <c r="N30"/>
      <c r="O30"/>
      <c r="P30"/>
      <c r="Q30"/>
      <c r="R30"/>
      <c r="S30"/>
      <c r="T30"/>
      <c r="U30"/>
      <c r="V30"/>
      <c r="W30"/>
      <c r="X30"/>
      <c r="Y30"/>
      <c r="Z30"/>
      <c r="AA30" s="35"/>
      <c r="AB30" s="35"/>
    </row>
    <row r="31" spans="1:28" x14ac:dyDescent="0.2">
      <c r="A31" s="9">
        <v>61</v>
      </c>
      <c r="B31" s="6" t="s">
        <v>30</v>
      </c>
      <c r="C31" s="6">
        <v>1</v>
      </c>
      <c r="D31" s="16">
        <v>285</v>
      </c>
      <c r="E31" s="17">
        <v>7666</v>
      </c>
      <c r="F31" s="26">
        <f t="shared" si="0"/>
        <v>3.7177145838768591E-2</v>
      </c>
      <c r="G31" s="17">
        <v>3923942</v>
      </c>
      <c r="H31" s="17">
        <v>516373.55286941334</v>
      </c>
      <c r="I31" s="17">
        <v>3407568.4471305865</v>
      </c>
      <c r="J31" s="17">
        <v>1007979.8</v>
      </c>
      <c r="K31" s="17">
        <f>J31-H31</f>
        <v>491606.24713058671</v>
      </c>
      <c r="L31" s="2"/>
      <c r="M31"/>
      <c r="N31"/>
      <c r="O31"/>
      <c r="P31"/>
      <c r="Q31"/>
      <c r="R31"/>
      <c r="S31"/>
      <c r="T31"/>
      <c r="U31"/>
      <c r="V31"/>
      <c r="W31"/>
      <c r="X31"/>
      <c r="Y31"/>
      <c r="Z31"/>
      <c r="AA31" s="35"/>
      <c r="AB31" s="35"/>
    </row>
    <row r="32" spans="1:28" x14ac:dyDescent="0.2">
      <c r="A32" s="9">
        <v>178</v>
      </c>
      <c r="B32" s="6" t="s">
        <v>100</v>
      </c>
      <c r="C32" s="6">
        <v>1</v>
      </c>
      <c r="D32" s="16">
        <v>252</v>
      </c>
      <c r="E32" s="17">
        <v>3943</v>
      </c>
      <c r="F32" s="26">
        <f t="shared" si="0"/>
        <v>6.3910727872178538E-2</v>
      </c>
      <c r="G32" s="17">
        <v>2939268</v>
      </c>
      <c r="H32" s="17">
        <v>452912.31207420351</v>
      </c>
      <c r="I32" s="17">
        <v>2486355.6879257965</v>
      </c>
      <c r="J32" s="17">
        <v>619500</v>
      </c>
      <c r="K32" s="17">
        <f>J32-H32</f>
        <v>166587.68792579649</v>
      </c>
      <c r="L32" s="2"/>
      <c r="M32"/>
      <c r="N32"/>
      <c r="O32"/>
      <c r="P32"/>
      <c r="Q32"/>
      <c r="R32"/>
      <c r="S32"/>
      <c r="T32"/>
      <c r="U32"/>
      <c r="V32"/>
      <c r="W32"/>
      <c r="X32"/>
      <c r="Y32"/>
      <c r="Z32"/>
      <c r="AA32" s="35"/>
      <c r="AB32" s="35"/>
    </row>
    <row r="33" spans="1:28" x14ac:dyDescent="0.2">
      <c r="A33" s="9">
        <v>168</v>
      </c>
      <c r="B33" s="6" t="s">
        <v>92</v>
      </c>
      <c r="C33" s="6">
        <v>1</v>
      </c>
      <c r="D33" s="16">
        <v>172</v>
      </c>
      <c r="E33" s="17">
        <v>3144</v>
      </c>
      <c r="F33" s="26">
        <f t="shared" si="0"/>
        <v>5.4707379134860054E-2</v>
      </c>
      <c r="G33" s="17">
        <v>2672246</v>
      </c>
      <c r="H33" s="17">
        <v>365069.20173646696</v>
      </c>
      <c r="I33" s="17">
        <v>2307176.798263533</v>
      </c>
      <c r="J33" s="17">
        <v>521791</v>
      </c>
      <c r="K33" s="17">
        <f>J33-H33</f>
        <v>156721.79826353304</v>
      </c>
      <c r="L33" s="2"/>
      <c r="M33"/>
      <c r="N33"/>
      <c r="O33"/>
      <c r="P33"/>
      <c r="Q33"/>
      <c r="R33"/>
      <c r="S33"/>
      <c r="T33"/>
      <c r="U33"/>
      <c r="V33"/>
      <c r="W33"/>
      <c r="X33"/>
      <c r="Y33"/>
      <c r="Z33"/>
      <c r="AA33" s="35"/>
      <c r="AB33" s="35"/>
    </row>
    <row r="34" spans="1:28" x14ac:dyDescent="0.2">
      <c r="A34" s="9">
        <v>210</v>
      </c>
      <c r="B34" s="6" t="s">
        <v>116</v>
      </c>
      <c r="C34" s="6">
        <v>1</v>
      </c>
      <c r="D34" s="16">
        <v>196</v>
      </c>
      <c r="E34" s="17">
        <v>2702</v>
      </c>
      <c r="F34" s="26">
        <f t="shared" si="0"/>
        <v>7.2538860103626937E-2</v>
      </c>
      <c r="G34" s="17">
        <v>2771688</v>
      </c>
      <c r="H34" s="17">
        <v>324802.15852542315</v>
      </c>
      <c r="I34" s="17">
        <v>2446885.8414745769</v>
      </c>
      <c r="J34" s="17">
        <v>516499.4</v>
      </c>
      <c r="K34" s="17">
        <f>J34-H34</f>
        <v>191697.24147457688</v>
      </c>
      <c r="L34" s="2"/>
      <c r="M34"/>
      <c r="N34"/>
      <c r="O34"/>
      <c r="P34"/>
      <c r="Q34"/>
      <c r="R34"/>
      <c r="S34"/>
      <c r="T34"/>
      <c r="U34"/>
      <c r="V34"/>
      <c r="W34"/>
      <c r="X34"/>
      <c r="Y34"/>
      <c r="Z34"/>
      <c r="AA34" s="35"/>
      <c r="AB34" s="35"/>
    </row>
    <row r="35" spans="1:28" x14ac:dyDescent="0.2">
      <c r="A35" s="9">
        <v>79</v>
      </c>
      <c r="B35" s="6" t="s">
        <v>40</v>
      </c>
      <c r="C35" s="6">
        <v>1</v>
      </c>
      <c r="D35" s="16">
        <v>285</v>
      </c>
      <c r="E35" s="17">
        <v>3888</v>
      </c>
      <c r="F35" s="26">
        <f t="shared" si="0"/>
        <v>7.3302469135802475E-2</v>
      </c>
      <c r="G35" s="17">
        <v>3436234</v>
      </c>
      <c r="H35" s="17">
        <v>582419.41429623961</v>
      </c>
      <c r="I35" s="17">
        <v>2853814.5857037604</v>
      </c>
      <c r="J35" s="17">
        <v>1047121.2000000001</v>
      </c>
      <c r="K35" s="17">
        <f>J35-H35</f>
        <v>464701.78570376046</v>
      </c>
      <c r="L35" s="2"/>
      <c r="M35"/>
      <c r="N35"/>
      <c r="O35"/>
      <c r="P35"/>
      <c r="Q35"/>
      <c r="R35"/>
      <c r="S35"/>
      <c r="T35"/>
      <c r="U35"/>
      <c r="V35"/>
      <c r="W35"/>
      <c r="X35"/>
      <c r="Y35"/>
      <c r="Z35"/>
      <c r="AA35" s="35"/>
      <c r="AB35" s="35"/>
    </row>
    <row r="36" spans="1:28" x14ac:dyDescent="0.2">
      <c r="A36" s="9">
        <v>31</v>
      </c>
      <c r="B36" s="6" t="s">
        <v>18</v>
      </c>
      <c r="C36" s="6">
        <v>1</v>
      </c>
      <c r="D36" s="16">
        <v>117</v>
      </c>
      <c r="E36" s="17">
        <v>4866</v>
      </c>
      <c r="F36" s="26">
        <f t="shared" ref="F36:F67" si="1">D36/E36</f>
        <v>2.4044389642416768E-2</v>
      </c>
      <c r="G36" s="17">
        <v>1889079</v>
      </c>
      <c r="H36" s="17">
        <v>109710</v>
      </c>
      <c r="I36" s="17">
        <v>1779369</v>
      </c>
      <c r="J36" s="17">
        <v>152329.60000000001</v>
      </c>
      <c r="K36" s="17">
        <f>J36-H36</f>
        <v>42619.600000000006</v>
      </c>
      <c r="L36" s="2"/>
      <c r="M36"/>
      <c r="N36"/>
      <c r="O36"/>
      <c r="P36"/>
      <c r="Q36"/>
      <c r="R36"/>
      <c r="S36"/>
      <c r="T36"/>
      <c r="U36"/>
      <c r="V36"/>
      <c r="W36"/>
      <c r="X36"/>
      <c r="Y36"/>
      <c r="Z36"/>
      <c r="AA36" s="35"/>
      <c r="AB36" s="35"/>
    </row>
    <row r="37" spans="1:28" x14ac:dyDescent="0.2">
      <c r="A37" s="15">
        <v>336</v>
      </c>
      <c r="B37" s="1" t="s">
        <v>185</v>
      </c>
      <c r="C37" s="6">
        <v>1</v>
      </c>
      <c r="D37" s="16">
        <v>291</v>
      </c>
      <c r="E37" s="17">
        <v>5976</v>
      </c>
      <c r="F37" s="26">
        <f t="shared" si="1"/>
        <v>4.8694779116465865E-2</v>
      </c>
      <c r="G37" s="17">
        <v>4250719</v>
      </c>
      <c r="H37" s="17">
        <v>611697.18249187246</v>
      </c>
      <c r="I37" s="17">
        <v>3639021.8175081275</v>
      </c>
      <c r="J37" s="17">
        <v>1619737.8</v>
      </c>
      <c r="K37" s="17">
        <f>J37-H37</f>
        <v>1008040.6175081276</v>
      </c>
      <c r="L37" s="2"/>
      <c r="M37"/>
      <c r="N37"/>
      <c r="O37"/>
      <c r="P37"/>
      <c r="Q37"/>
      <c r="R37"/>
      <c r="S37"/>
      <c r="T37"/>
      <c r="U37"/>
      <c r="V37"/>
      <c r="W37"/>
      <c r="X37"/>
      <c r="Y37"/>
      <c r="Z37"/>
      <c r="AA37" s="35"/>
      <c r="AB37" s="35"/>
    </row>
    <row r="38" spans="1:28" x14ac:dyDescent="0.2">
      <c r="A38" s="9">
        <v>204</v>
      </c>
      <c r="B38" s="6" t="s">
        <v>112</v>
      </c>
      <c r="C38" s="6">
        <v>1</v>
      </c>
      <c r="D38" s="16">
        <v>153</v>
      </c>
      <c r="E38" s="17">
        <v>2341</v>
      </c>
      <c r="F38" s="26">
        <f t="shared" si="1"/>
        <v>6.5356685177274665E-2</v>
      </c>
      <c r="G38" s="17">
        <v>2385063</v>
      </c>
      <c r="H38" s="17">
        <v>143460</v>
      </c>
      <c r="I38" s="17">
        <v>2241603</v>
      </c>
      <c r="J38" s="17">
        <v>279203</v>
      </c>
      <c r="K38" s="17">
        <f>J38-H38</f>
        <v>135743</v>
      </c>
      <c r="L38" s="2"/>
      <c r="M38"/>
      <c r="N38"/>
      <c r="O38"/>
      <c r="P38"/>
      <c r="Q38"/>
      <c r="R38"/>
      <c r="S38"/>
      <c r="T38"/>
      <c r="U38"/>
      <c r="V38"/>
      <c r="W38"/>
      <c r="X38"/>
      <c r="Y38"/>
      <c r="Z38"/>
      <c r="AA38" s="35"/>
      <c r="AB38" s="35"/>
    </row>
    <row r="39" spans="1:28" x14ac:dyDescent="0.2">
      <c r="A39" s="9">
        <v>236</v>
      </c>
      <c r="B39" s="6" t="s">
        <v>130</v>
      </c>
      <c r="C39" s="6">
        <v>1</v>
      </c>
      <c r="D39" s="16">
        <v>166</v>
      </c>
      <c r="E39" s="17">
        <v>6022</v>
      </c>
      <c r="F39" s="26">
        <f t="shared" si="1"/>
        <v>2.7565592826303553E-2</v>
      </c>
      <c r="G39" s="17">
        <v>2547710</v>
      </c>
      <c r="H39" s="17">
        <v>251342.33118275966</v>
      </c>
      <c r="I39" s="17">
        <v>2296367.6688172403</v>
      </c>
      <c r="J39" s="17">
        <v>466058</v>
      </c>
      <c r="K39" s="17">
        <f>J39-H39</f>
        <v>214715.66881724034</v>
      </c>
      <c r="L39" s="2"/>
      <c r="M39"/>
      <c r="N39"/>
      <c r="O39"/>
      <c r="P39"/>
      <c r="Q39"/>
      <c r="R39"/>
      <c r="S39"/>
      <c r="T39"/>
      <c r="U39"/>
      <c r="V39"/>
      <c r="W39"/>
      <c r="X39"/>
      <c r="Y39"/>
      <c r="Z39"/>
      <c r="AA39" s="35"/>
      <c r="AB39" s="35"/>
    </row>
    <row r="40" spans="1:28" x14ac:dyDescent="0.2">
      <c r="A40" s="9">
        <v>262</v>
      </c>
      <c r="B40" s="6" t="s">
        <v>143</v>
      </c>
      <c r="C40" s="6">
        <v>1</v>
      </c>
      <c r="D40" s="16">
        <v>186</v>
      </c>
      <c r="E40" s="17">
        <v>2761</v>
      </c>
      <c r="F40" s="26">
        <f t="shared" si="1"/>
        <v>6.7366896052155012E-2</v>
      </c>
      <c r="G40" s="17">
        <v>3264547</v>
      </c>
      <c r="H40" s="17">
        <v>384904.76887788763</v>
      </c>
      <c r="I40" s="17">
        <v>2879642.2311221124</v>
      </c>
      <c r="J40" s="17">
        <v>941110.79999999993</v>
      </c>
      <c r="K40" s="17">
        <f>J40-H40</f>
        <v>556206.0311221123</v>
      </c>
      <c r="L40" s="2"/>
      <c r="M40"/>
      <c r="N40"/>
      <c r="O40"/>
      <c r="P40"/>
      <c r="Q40"/>
      <c r="R40"/>
      <c r="S40"/>
      <c r="T40"/>
      <c r="U40"/>
      <c r="V40"/>
      <c r="W40"/>
      <c r="X40"/>
      <c r="Y40"/>
      <c r="Z40"/>
      <c r="AA40" s="35"/>
      <c r="AB40" s="35"/>
    </row>
    <row r="41" spans="1:28" x14ac:dyDescent="0.2">
      <c r="A41" s="9">
        <v>97</v>
      </c>
      <c r="B41" s="6" t="s">
        <v>52</v>
      </c>
      <c r="C41" s="6">
        <v>1</v>
      </c>
      <c r="D41" s="16">
        <v>228</v>
      </c>
      <c r="E41" s="17">
        <v>5798</v>
      </c>
      <c r="F41" s="26">
        <f t="shared" si="1"/>
        <v>3.9323904794756816E-2</v>
      </c>
      <c r="G41" s="17">
        <v>3034041</v>
      </c>
      <c r="H41" s="17">
        <v>522737.20608976635</v>
      </c>
      <c r="I41" s="17">
        <v>2511303.7939102338</v>
      </c>
      <c r="J41" s="17">
        <v>929432.79999999993</v>
      </c>
      <c r="K41" s="17">
        <f>J41-H41</f>
        <v>406695.59391023358</v>
      </c>
      <c r="L41" s="2"/>
      <c r="M41"/>
      <c r="N41"/>
      <c r="O41"/>
      <c r="P41"/>
      <c r="Q41"/>
      <c r="R41"/>
      <c r="S41"/>
      <c r="T41"/>
      <c r="U41"/>
      <c r="V41"/>
      <c r="W41"/>
      <c r="X41"/>
      <c r="Y41"/>
      <c r="Z41"/>
      <c r="AA41" s="35"/>
      <c r="AB41" s="35"/>
    </row>
    <row r="42" spans="1:28" x14ac:dyDescent="0.2">
      <c r="A42" s="9">
        <v>36</v>
      </c>
      <c r="B42" s="6" t="s">
        <v>20</v>
      </c>
      <c r="C42" s="6">
        <v>1</v>
      </c>
      <c r="D42" s="16">
        <v>144</v>
      </c>
      <c r="E42" s="17">
        <v>2001</v>
      </c>
      <c r="F42" s="26">
        <f t="shared" si="1"/>
        <v>7.1964017991004492E-2</v>
      </c>
      <c r="G42" s="17">
        <v>2361746</v>
      </c>
      <c r="H42" s="17">
        <v>201993.96947624348</v>
      </c>
      <c r="I42" s="17">
        <v>2159752.0305237565</v>
      </c>
      <c r="J42" s="17">
        <v>445298.6</v>
      </c>
      <c r="K42" s="17">
        <f>J42-H42</f>
        <v>243304.6305237565</v>
      </c>
      <c r="L42" s="2"/>
      <c r="M42"/>
      <c r="N42"/>
      <c r="O42"/>
      <c r="P42"/>
      <c r="Q42"/>
      <c r="R42"/>
      <c r="S42"/>
      <c r="T42"/>
      <c r="U42"/>
      <c r="V42"/>
      <c r="W42"/>
      <c r="X42"/>
      <c r="Y42"/>
      <c r="Z42"/>
      <c r="AA42" s="35"/>
      <c r="AB42" s="35"/>
    </row>
    <row r="43" spans="1:28" x14ac:dyDescent="0.2">
      <c r="A43" s="9">
        <v>645</v>
      </c>
      <c r="B43" s="6" t="s">
        <v>207</v>
      </c>
      <c r="C43" s="6">
        <v>1</v>
      </c>
      <c r="D43" s="16">
        <v>132</v>
      </c>
      <c r="E43" s="17">
        <v>3388</v>
      </c>
      <c r="F43" s="26">
        <f t="shared" si="1"/>
        <v>3.896103896103896E-2</v>
      </c>
      <c r="G43" s="17">
        <v>2113578</v>
      </c>
      <c r="H43" s="17">
        <v>222185.30207929533</v>
      </c>
      <c r="I43" s="17">
        <v>1891392.6979207047</v>
      </c>
      <c r="J43" s="17">
        <v>347074.6</v>
      </c>
      <c r="K43" s="17">
        <f>J43-H43</f>
        <v>124889.29792070464</v>
      </c>
      <c r="L43" s="2"/>
      <c r="M43"/>
      <c r="N43"/>
      <c r="O43"/>
      <c r="P43"/>
      <c r="Q43"/>
      <c r="R43"/>
      <c r="S43"/>
      <c r="T43"/>
      <c r="U43"/>
      <c r="V43"/>
      <c r="W43"/>
      <c r="X43"/>
      <c r="Y43"/>
      <c r="Z43"/>
      <c r="AA43" s="35"/>
      <c r="AB43" s="35"/>
    </row>
    <row r="44" spans="1:28" x14ac:dyDescent="0.2">
      <c r="A44" s="9">
        <v>99</v>
      </c>
      <c r="B44" s="6" t="s">
        <v>54</v>
      </c>
      <c r="C44" s="6">
        <v>1</v>
      </c>
      <c r="D44" s="16">
        <v>120</v>
      </c>
      <c r="E44" s="17">
        <v>2636</v>
      </c>
      <c r="F44" s="26">
        <f t="shared" si="1"/>
        <v>4.5523520485584217E-2</v>
      </c>
      <c r="G44" s="17">
        <v>2090686</v>
      </c>
      <c r="H44" s="17">
        <v>207505.98787009961</v>
      </c>
      <c r="I44" s="17">
        <v>1883180.0121299005</v>
      </c>
      <c r="J44" s="17">
        <v>367218</v>
      </c>
      <c r="K44" s="17">
        <f>J44-H44</f>
        <v>159712.01212990039</v>
      </c>
      <c r="L44" s="2"/>
      <c r="M44"/>
      <c r="N44"/>
      <c r="O44"/>
      <c r="P44"/>
      <c r="Q44"/>
      <c r="R44"/>
      <c r="S44"/>
      <c r="T44"/>
      <c r="U44"/>
      <c r="V44"/>
      <c r="W44"/>
      <c r="X44"/>
      <c r="Y44"/>
      <c r="Z44"/>
      <c r="AA44" s="35"/>
      <c r="AB44" s="35"/>
    </row>
    <row r="45" spans="1:28" x14ac:dyDescent="0.2">
      <c r="A45" s="9">
        <v>141</v>
      </c>
      <c r="B45" s="6" t="s">
        <v>73</v>
      </c>
      <c r="C45" s="6">
        <v>1</v>
      </c>
      <c r="D45" s="16">
        <v>135</v>
      </c>
      <c r="E45" s="17">
        <v>2658</v>
      </c>
      <c r="F45" s="26">
        <f t="shared" si="1"/>
        <v>5.0790067720090294E-2</v>
      </c>
      <c r="G45" s="17">
        <v>2160213</v>
      </c>
      <c r="H45" s="17">
        <v>246625.92042259243</v>
      </c>
      <c r="I45" s="17">
        <v>1913587.0795774076</v>
      </c>
      <c r="J45" s="17">
        <v>482364.19999999995</v>
      </c>
      <c r="K45" s="17">
        <f>J45-H45</f>
        <v>235738.27957740752</v>
      </c>
      <c r="L45" s="2"/>
      <c r="M45"/>
      <c r="N45"/>
      <c r="O45"/>
      <c r="P45"/>
      <c r="Q45"/>
      <c r="R45"/>
      <c r="S45"/>
      <c r="T45"/>
      <c r="U45"/>
      <c r="V45"/>
      <c r="W45"/>
      <c r="X45"/>
      <c r="Y45"/>
      <c r="Z45"/>
      <c r="AA45" s="35"/>
      <c r="AB45" s="35"/>
    </row>
    <row r="46" spans="1:28" x14ac:dyDescent="0.2">
      <c r="A46" s="10">
        <v>8</v>
      </c>
      <c r="B46" s="7" t="s">
        <v>5</v>
      </c>
      <c r="C46" s="6">
        <v>1</v>
      </c>
      <c r="D46" s="16">
        <v>95</v>
      </c>
      <c r="E46" s="17">
        <v>1134</v>
      </c>
      <c r="F46" s="26">
        <f t="shared" si="1"/>
        <v>8.3774250440917103E-2</v>
      </c>
      <c r="G46" s="17">
        <v>2014737</v>
      </c>
      <c r="H46" s="17">
        <v>225219.76142409394</v>
      </c>
      <c r="I46" s="17">
        <v>1789517.238575906</v>
      </c>
      <c r="J46" s="17">
        <v>426821.4</v>
      </c>
      <c r="K46" s="17">
        <f>J46-H46</f>
        <v>201601.63857590608</v>
      </c>
      <c r="L46" s="2"/>
      <c r="M46"/>
      <c r="N46"/>
      <c r="O46"/>
      <c r="P46"/>
      <c r="Q46"/>
      <c r="R46"/>
      <c r="S46"/>
      <c r="T46"/>
      <c r="U46"/>
      <c r="V46"/>
      <c r="W46"/>
      <c r="X46"/>
      <c r="Y46"/>
      <c r="Z46"/>
      <c r="AA46" s="35"/>
      <c r="AB46" s="35"/>
    </row>
    <row r="47" spans="1:28" x14ac:dyDescent="0.2">
      <c r="A47" s="9">
        <v>605</v>
      </c>
      <c r="B47" s="6" t="s">
        <v>197</v>
      </c>
      <c r="C47" s="6">
        <v>1</v>
      </c>
      <c r="D47" s="16">
        <v>103</v>
      </c>
      <c r="E47" s="17">
        <v>1399</v>
      </c>
      <c r="F47" s="26">
        <f t="shared" si="1"/>
        <v>7.3624017155110799E-2</v>
      </c>
      <c r="G47" s="17">
        <v>1978762</v>
      </c>
      <c r="H47" s="17">
        <v>295364.09356623737</v>
      </c>
      <c r="I47" s="17">
        <v>1683397.9064337625</v>
      </c>
      <c r="J47" s="17">
        <v>476511.6</v>
      </c>
      <c r="K47" s="17">
        <f>J47-H47</f>
        <v>181147.50643376261</v>
      </c>
      <c r="L47" s="2"/>
      <c r="M47"/>
      <c r="N47"/>
      <c r="O47"/>
      <c r="P47"/>
      <c r="Q47"/>
      <c r="R47"/>
      <c r="S47"/>
      <c r="T47"/>
      <c r="U47"/>
      <c r="V47"/>
      <c r="W47"/>
      <c r="X47"/>
      <c r="Y47"/>
      <c r="Z47"/>
      <c r="AA47" s="35"/>
      <c r="AB47" s="35"/>
    </row>
    <row r="48" spans="1:28" x14ac:dyDescent="0.2">
      <c r="A48" s="9">
        <v>660</v>
      </c>
      <c r="B48" s="6" t="s">
        <v>210</v>
      </c>
      <c r="C48" s="6">
        <v>1</v>
      </c>
      <c r="D48" s="16">
        <v>66</v>
      </c>
      <c r="E48" s="17">
        <v>1185.99999998814</v>
      </c>
      <c r="F48" s="26">
        <f t="shared" si="1"/>
        <v>5.564924114726813E-2</v>
      </c>
      <c r="G48" s="17">
        <v>1365795</v>
      </c>
      <c r="H48" s="17">
        <v>82880.196609556107</v>
      </c>
      <c r="I48" s="17">
        <v>1282914.8033904438</v>
      </c>
      <c r="J48" s="17">
        <v>127369.60000000001</v>
      </c>
      <c r="K48" s="17">
        <f>J48-H48</f>
        <v>44489.403390443898</v>
      </c>
      <c r="L48" s="2"/>
      <c r="M48"/>
      <c r="N48"/>
      <c r="O48"/>
      <c r="P48"/>
      <c r="Q48"/>
      <c r="R48"/>
      <c r="S48"/>
      <c r="T48"/>
      <c r="U48"/>
      <c r="V48"/>
      <c r="W48"/>
      <c r="X48"/>
      <c r="Y48"/>
      <c r="Z48"/>
      <c r="AA48" s="35"/>
      <c r="AB48" s="35"/>
    </row>
    <row r="49" spans="1:28" x14ac:dyDescent="0.2">
      <c r="A49" s="9">
        <v>218</v>
      </c>
      <c r="B49" s="6" t="s">
        <v>121</v>
      </c>
      <c r="C49" s="6">
        <v>1</v>
      </c>
      <c r="D49" s="16">
        <v>93</v>
      </c>
      <c r="E49" s="17">
        <v>2433</v>
      </c>
      <c r="F49" s="26">
        <f t="shared" si="1"/>
        <v>3.8224414303329221E-2</v>
      </c>
      <c r="G49" s="17">
        <v>1375769</v>
      </c>
      <c r="H49" s="17">
        <v>132830.42762814491</v>
      </c>
      <c r="I49" s="17">
        <v>1242938.5723718551</v>
      </c>
      <c r="J49" s="17">
        <v>175702.2</v>
      </c>
      <c r="K49" s="17">
        <f>J49-H49</f>
        <v>42871.772371855099</v>
      </c>
      <c r="L49" s="2"/>
      <c r="M49"/>
      <c r="N49"/>
      <c r="O49"/>
      <c r="P49"/>
      <c r="Q49"/>
      <c r="R49"/>
      <c r="S49"/>
      <c r="T49"/>
      <c r="U49"/>
      <c r="V49"/>
      <c r="W49"/>
      <c r="X49"/>
      <c r="Y49"/>
      <c r="Z49"/>
      <c r="AA49" s="35"/>
      <c r="AB49" s="35"/>
    </row>
    <row r="50" spans="1:28" x14ac:dyDescent="0.2">
      <c r="A50" s="9">
        <v>56</v>
      </c>
      <c r="B50" s="6" t="s">
        <v>28</v>
      </c>
      <c r="C50" s="6">
        <v>1</v>
      </c>
      <c r="D50" s="16">
        <v>109</v>
      </c>
      <c r="E50" s="17">
        <v>5076</v>
      </c>
      <c r="F50" s="26">
        <f t="shared" si="1"/>
        <v>2.1473601260835303E-2</v>
      </c>
      <c r="G50" s="17">
        <v>1587657</v>
      </c>
      <c r="H50" s="17">
        <v>103426.75134999605</v>
      </c>
      <c r="I50" s="17">
        <v>1484230.2486500039</v>
      </c>
      <c r="J50" s="17">
        <v>188744.2</v>
      </c>
      <c r="K50" s="17">
        <f>J50-H50</f>
        <v>85317.448650003964</v>
      </c>
      <c r="L50" s="2"/>
      <c r="M50"/>
      <c r="N50"/>
      <c r="O50"/>
      <c r="P50"/>
      <c r="Q50"/>
      <c r="R50"/>
      <c r="S50"/>
      <c r="T50"/>
      <c r="U50"/>
      <c r="V50"/>
      <c r="W50"/>
      <c r="X50"/>
      <c r="Y50"/>
      <c r="Z50"/>
      <c r="AA50" s="35"/>
      <c r="AB50" s="35"/>
    </row>
    <row r="51" spans="1:28" x14ac:dyDescent="0.2">
      <c r="A51" s="9">
        <v>285</v>
      </c>
      <c r="B51" s="6" t="s">
        <v>156</v>
      </c>
      <c r="C51" s="6">
        <v>1</v>
      </c>
      <c r="D51" s="16">
        <v>144</v>
      </c>
      <c r="E51" s="17">
        <v>3643</v>
      </c>
      <c r="F51" s="26">
        <f t="shared" si="1"/>
        <v>3.9527861652484217E-2</v>
      </c>
      <c r="G51" s="17">
        <v>2133456</v>
      </c>
      <c r="H51" s="17">
        <v>225903.68055631424</v>
      </c>
      <c r="I51" s="17">
        <v>1907552.3194436857</v>
      </c>
      <c r="J51" s="17">
        <v>652208</v>
      </c>
      <c r="K51" s="17">
        <f>J51-H51</f>
        <v>426304.31944368576</v>
      </c>
      <c r="L51" s="2"/>
      <c r="M51"/>
      <c r="N51"/>
      <c r="O51"/>
      <c r="P51"/>
      <c r="Q51"/>
      <c r="R51"/>
      <c r="S51"/>
      <c r="T51"/>
      <c r="U51"/>
      <c r="V51"/>
      <c r="W51"/>
      <c r="X51"/>
      <c r="Y51"/>
      <c r="Z51"/>
      <c r="AA51" s="35"/>
      <c r="AB51" s="35"/>
    </row>
    <row r="52" spans="1:28" x14ac:dyDescent="0.2">
      <c r="A52" s="9">
        <v>212</v>
      </c>
      <c r="B52" s="6" t="s">
        <v>118</v>
      </c>
      <c r="C52" s="6">
        <v>1</v>
      </c>
      <c r="D52" s="16">
        <v>163</v>
      </c>
      <c r="E52" s="17">
        <v>4179</v>
      </c>
      <c r="F52" s="26">
        <f t="shared" si="1"/>
        <v>3.9004546542234987E-2</v>
      </c>
      <c r="G52" s="17">
        <v>2259642</v>
      </c>
      <c r="H52" s="17">
        <v>319228.95401945023</v>
      </c>
      <c r="I52" s="17">
        <v>1940413.0459805499</v>
      </c>
      <c r="J52" s="17">
        <v>804253.79999999993</v>
      </c>
      <c r="K52" s="17">
        <f>J52-H52</f>
        <v>485024.8459805497</v>
      </c>
      <c r="L52" s="2"/>
      <c r="M52"/>
      <c r="N52"/>
      <c r="O52"/>
      <c r="P52"/>
      <c r="Q52"/>
      <c r="R52"/>
      <c r="S52"/>
      <c r="T52"/>
      <c r="U52"/>
      <c r="V52"/>
      <c r="W52"/>
      <c r="X52"/>
      <c r="Y52"/>
      <c r="Z52"/>
      <c r="AA52" s="35"/>
      <c r="AB52" s="35"/>
    </row>
    <row r="53" spans="1:28" x14ac:dyDescent="0.2">
      <c r="A53" s="9">
        <v>712</v>
      </c>
      <c r="B53" s="6" t="s">
        <v>223</v>
      </c>
      <c r="C53" s="6">
        <v>1</v>
      </c>
      <c r="D53" s="16">
        <v>68</v>
      </c>
      <c r="E53" s="17">
        <v>1846</v>
      </c>
      <c r="F53" s="26">
        <f t="shared" si="1"/>
        <v>3.6836403033586131E-2</v>
      </c>
      <c r="G53" s="17">
        <v>1310303</v>
      </c>
      <c r="H53" s="17">
        <v>70819.130499095816</v>
      </c>
      <c r="I53" s="17">
        <v>1239483.8695009041</v>
      </c>
      <c r="J53" s="17">
        <v>169951.4</v>
      </c>
      <c r="K53" s="17">
        <f>J53-H53</f>
        <v>99132.269500904178</v>
      </c>
      <c r="L53" s="2"/>
      <c r="M53"/>
      <c r="N53"/>
      <c r="O53"/>
      <c r="P53"/>
      <c r="Q53"/>
      <c r="R53"/>
      <c r="S53"/>
      <c r="T53"/>
      <c r="U53"/>
      <c r="V53"/>
      <c r="W53"/>
      <c r="X53"/>
      <c r="Y53"/>
      <c r="Z53"/>
      <c r="AA53" s="35"/>
      <c r="AB53" s="35"/>
    </row>
    <row r="54" spans="1:28" x14ac:dyDescent="0.2">
      <c r="A54" s="9">
        <v>251</v>
      </c>
      <c r="B54" s="6" t="s">
        <v>139</v>
      </c>
      <c r="C54" s="6">
        <v>1</v>
      </c>
      <c r="D54" s="16">
        <v>105</v>
      </c>
      <c r="E54" s="17">
        <v>2278</v>
      </c>
      <c r="F54" s="26">
        <f t="shared" si="1"/>
        <v>4.6093064091308165E-2</v>
      </c>
      <c r="G54" s="17">
        <v>1539416</v>
      </c>
      <c r="H54" s="17">
        <v>165488.45481689728</v>
      </c>
      <c r="I54" s="17">
        <v>1373927.5451831026</v>
      </c>
      <c r="J54" s="17">
        <v>335954.6</v>
      </c>
      <c r="K54" s="17">
        <f>J54-H54</f>
        <v>170466.14518310269</v>
      </c>
      <c r="L54" s="2"/>
      <c r="M54"/>
      <c r="N54"/>
      <c r="O54"/>
      <c r="P54"/>
      <c r="Q54"/>
      <c r="R54"/>
      <c r="S54"/>
      <c r="T54"/>
      <c r="U54"/>
      <c r="V54"/>
      <c r="W54"/>
      <c r="X54"/>
      <c r="Y54"/>
      <c r="Z54"/>
      <c r="AA54" s="35"/>
      <c r="AB54" s="35"/>
    </row>
    <row r="55" spans="1:28" x14ac:dyDescent="0.2">
      <c r="A55" s="9">
        <v>278</v>
      </c>
      <c r="B55" s="6" t="s">
        <v>153</v>
      </c>
      <c r="C55" s="6">
        <v>1</v>
      </c>
      <c r="D55" s="16">
        <v>120</v>
      </c>
      <c r="E55" s="17">
        <v>1944</v>
      </c>
      <c r="F55" s="26">
        <f t="shared" si="1"/>
        <v>6.1728395061728392E-2</v>
      </c>
      <c r="G55" s="17">
        <v>1720477</v>
      </c>
      <c r="H55" s="17">
        <v>253052.05768106019</v>
      </c>
      <c r="I55" s="17">
        <v>1467424.9423189398</v>
      </c>
      <c r="J55" s="17">
        <v>511663.60000000003</v>
      </c>
      <c r="K55" s="17">
        <f>J55-H55</f>
        <v>258611.54231893984</v>
      </c>
      <c r="L55" s="2"/>
      <c r="M55"/>
      <c r="N55"/>
      <c r="O55"/>
      <c r="P55"/>
      <c r="Q55"/>
      <c r="R55"/>
      <c r="S55"/>
      <c r="T55"/>
      <c r="U55"/>
      <c r="V55"/>
      <c r="W55"/>
      <c r="X55"/>
      <c r="Y55"/>
      <c r="Z55"/>
      <c r="AA55" s="35"/>
      <c r="AB55" s="35"/>
    </row>
    <row r="56" spans="1:28" x14ac:dyDescent="0.2">
      <c r="A56" s="9">
        <v>181</v>
      </c>
      <c r="B56" s="6" t="s">
        <v>101</v>
      </c>
      <c r="C56" s="6">
        <v>1</v>
      </c>
      <c r="D56" s="16">
        <v>131</v>
      </c>
      <c r="E56" s="17">
        <v>7164</v>
      </c>
      <c r="F56" s="26">
        <f t="shared" si="1"/>
        <v>1.8285873813512005E-2</v>
      </c>
      <c r="G56" s="17">
        <v>1752513</v>
      </c>
      <c r="H56" s="17">
        <v>231627.95121031452</v>
      </c>
      <c r="I56" s="17">
        <v>1520885.0487896856</v>
      </c>
      <c r="J56" s="17">
        <v>480871.8</v>
      </c>
      <c r="K56" s="17">
        <f>J56-H56</f>
        <v>249243.84878968546</v>
      </c>
      <c r="L56" s="2"/>
      <c r="M56"/>
      <c r="N56"/>
      <c r="O56"/>
      <c r="P56"/>
      <c r="Q56"/>
      <c r="R56"/>
      <c r="S56"/>
      <c r="T56"/>
      <c r="U56"/>
      <c r="V56"/>
      <c r="W56"/>
      <c r="X56"/>
      <c r="Y56"/>
      <c r="Z56"/>
      <c r="AA56" s="35"/>
      <c r="AB56" s="35"/>
    </row>
    <row r="57" spans="1:28" x14ac:dyDescent="0.2">
      <c r="A57" s="9">
        <v>295</v>
      </c>
      <c r="B57" s="6" t="s">
        <v>162</v>
      </c>
      <c r="C57" s="6">
        <v>1</v>
      </c>
      <c r="D57" s="16">
        <v>67</v>
      </c>
      <c r="E57" s="17">
        <v>3402</v>
      </c>
      <c r="F57" s="26">
        <f t="shared" si="1"/>
        <v>1.969429747207525E-2</v>
      </c>
      <c r="G57" s="17">
        <v>1117347</v>
      </c>
      <c r="H57" s="17">
        <v>62826</v>
      </c>
      <c r="I57" s="17">
        <v>1054521</v>
      </c>
      <c r="J57" s="17">
        <v>92906.4</v>
      </c>
      <c r="K57" s="17">
        <f>J57-H57</f>
        <v>30080.399999999994</v>
      </c>
      <c r="L57" s="2"/>
      <c r="M57"/>
      <c r="N57"/>
      <c r="O57"/>
      <c r="P57"/>
      <c r="Q57"/>
      <c r="R57"/>
      <c r="S57"/>
      <c r="T57"/>
      <c r="U57"/>
      <c r="V57"/>
      <c r="W57"/>
      <c r="X57"/>
      <c r="Y57"/>
      <c r="Z57"/>
      <c r="AA57" s="35"/>
      <c r="AB57" s="35"/>
    </row>
    <row r="58" spans="1:28" x14ac:dyDescent="0.2">
      <c r="A58" s="9">
        <v>167</v>
      </c>
      <c r="B58" s="6" t="s">
        <v>91</v>
      </c>
      <c r="C58" s="6">
        <v>1</v>
      </c>
      <c r="D58" s="16">
        <v>83</v>
      </c>
      <c r="E58" s="17">
        <v>3867</v>
      </c>
      <c r="F58" s="26">
        <f t="shared" si="1"/>
        <v>2.1463666925265062E-2</v>
      </c>
      <c r="G58" s="17">
        <v>1336333</v>
      </c>
      <c r="H58" s="17">
        <v>166213.60648547355</v>
      </c>
      <c r="I58" s="17">
        <v>1170119.3935145265</v>
      </c>
      <c r="J58" s="17">
        <v>244928.6</v>
      </c>
      <c r="K58" s="17">
        <f>J58-H58</f>
        <v>78714.993514526461</v>
      </c>
      <c r="L58" s="2"/>
      <c r="M58"/>
      <c r="N58"/>
      <c r="O58"/>
      <c r="P58"/>
      <c r="Q58"/>
      <c r="R58"/>
      <c r="S58"/>
      <c r="T58"/>
      <c r="U58"/>
      <c r="V58"/>
      <c r="W58"/>
      <c r="X58"/>
      <c r="Y58"/>
      <c r="Z58"/>
      <c r="AA58" s="35"/>
      <c r="AB58" s="35"/>
    </row>
    <row r="59" spans="1:28" x14ac:dyDescent="0.2">
      <c r="A59" s="9">
        <v>96</v>
      </c>
      <c r="B59" s="6" t="s">
        <v>51</v>
      </c>
      <c r="C59" s="6">
        <v>1</v>
      </c>
      <c r="D59" s="16">
        <v>120</v>
      </c>
      <c r="E59" s="17">
        <v>3326</v>
      </c>
      <c r="F59" s="26">
        <f t="shared" si="1"/>
        <v>3.6079374624173183E-2</v>
      </c>
      <c r="G59" s="17">
        <v>2220028</v>
      </c>
      <c r="H59" s="17">
        <v>446542.35828321456</v>
      </c>
      <c r="I59" s="17">
        <v>1773485.6417167855</v>
      </c>
      <c r="J59" s="17">
        <v>965753.4</v>
      </c>
      <c r="K59" s="17">
        <f>J59-H59</f>
        <v>519211.04171678546</v>
      </c>
      <c r="L59" s="2"/>
      <c r="M59"/>
      <c r="N59"/>
      <c r="O59"/>
      <c r="P59"/>
      <c r="Q59"/>
      <c r="R59"/>
      <c r="S59"/>
      <c r="T59"/>
      <c r="U59"/>
      <c r="V59"/>
      <c r="W59"/>
      <c r="X59"/>
      <c r="Y59"/>
      <c r="Z59"/>
      <c r="AA59" s="35"/>
      <c r="AB59" s="35"/>
    </row>
    <row r="60" spans="1:28" x14ac:dyDescent="0.2">
      <c r="A60" s="9">
        <v>114</v>
      </c>
      <c r="B60" s="6" t="s">
        <v>60</v>
      </c>
      <c r="C60" s="6">
        <v>1</v>
      </c>
      <c r="D60" s="16">
        <v>92</v>
      </c>
      <c r="E60" s="17">
        <v>1989</v>
      </c>
      <c r="F60" s="26">
        <f t="shared" si="1"/>
        <v>4.6254399195575668E-2</v>
      </c>
      <c r="G60" s="17">
        <v>1327940</v>
      </c>
      <c r="H60" s="17">
        <v>202002.85141569545</v>
      </c>
      <c r="I60" s="17">
        <v>1125937.1485843046</v>
      </c>
      <c r="J60" s="17">
        <v>316238</v>
      </c>
      <c r="K60" s="17">
        <f>J60-H60</f>
        <v>114235.14858430455</v>
      </c>
      <c r="L60" s="2"/>
      <c r="M60"/>
      <c r="N60"/>
      <c r="O60"/>
      <c r="P60"/>
      <c r="Q60"/>
      <c r="R60"/>
      <c r="S60"/>
      <c r="T60"/>
      <c r="U60"/>
      <c r="V60"/>
      <c r="W60"/>
      <c r="X60"/>
      <c r="Y60"/>
      <c r="Z60"/>
      <c r="AA60" s="35"/>
      <c r="AB60" s="35"/>
    </row>
    <row r="61" spans="1:28" x14ac:dyDescent="0.2">
      <c r="A61" s="9">
        <v>86</v>
      </c>
      <c r="B61" s="6" t="s">
        <v>43</v>
      </c>
      <c r="C61" s="6">
        <v>1</v>
      </c>
      <c r="D61" s="16">
        <v>115</v>
      </c>
      <c r="E61" s="17">
        <v>1733</v>
      </c>
      <c r="F61" s="26">
        <f t="shared" si="1"/>
        <v>6.6358915175995389E-2</v>
      </c>
      <c r="G61" s="17">
        <v>1454110</v>
      </c>
      <c r="H61" s="17">
        <v>150708.0189715212</v>
      </c>
      <c r="I61" s="17">
        <v>1303401.9810284788</v>
      </c>
      <c r="J61" s="17">
        <v>323858.80000000005</v>
      </c>
      <c r="K61" s="17">
        <f>J61-H61</f>
        <v>173150.78102847884</v>
      </c>
      <c r="L61" s="2"/>
      <c r="M61"/>
      <c r="N61"/>
      <c r="O61"/>
      <c r="P61"/>
      <c r="Q61"/>
      <c r="R61"/>
      <c r="S61"/>
      <c r="T61"/>
      <c r="U61"/>
      <c r="V61"/>
      <c r="W61"/>
      <c r="X61"/>
      <c r="Y61"/>
      <c r="Z61"/>
      <c r="AA61" s="35"/>
      <c r="AB61" s="35"/>
    </row>
    <row r="62" spans="1:28" x14ac:dyDescent="0.2">
      <c r="A62" s="9">
        <v>774</v>
      </c>
      <c r="B62" s="6" t="s">
        <v>239</v>
      </c>
      <c r="C62" s="6">
        <v>1</v>
      </c>
      <c r="D62" s="16">
        <v>51</v>
      </c>
      <c r="E62" s="17">
        <v>428</v>
      </c>
      <c r="F62" s="26">
        <f t="shared" si="1"/>
        <v>0.1191588785046729</v>
      </c>
      <c r="G62" s="17">
        <v>1146316.6958001154</v>
      </c>
      <c r="H62" s="17">
        <v>52441.879019551328</v>
      </c>
      <c r="I62" s="17">
        <v>1093874.8167805639</v>
      </c>
      <c r="J62" s="17">
        <v>530678.49305639532</v>
      </c>
      <c r="K62" s="17">
        <f>J62-H62</f>
        <v>478236.614036844</v>
      </c>
      <c r="L62" s="2"/>
      <c r="M62"/>
      <c r="N62"/>
      <c r="O62"/>
      <c r="P62"/>
      <c r="Q62"/>
      <c r="R62"/>
      <c r="S62"/>
      <c r="T62"/>
      <c r="U62"/>
      <c r="V62"/>
      <c r="W62"/>
      <c r="X62"/>
      <c r="Y62"/>
      <c r="Z62"/>
      <c r="AA62" s="35"/>
      <c r="AB62" s="35"/>
    </row>
    <row r="63" spans="1:28" x14ac:dyDescent="0.2">
      <c r="A63" s="9">
        <v>301</v>
      </c>
      <c r="B63" s="6" t="s">
        <v>166</v>
      </c>
      <c r="C63" s="6">
        <v>1</v>
      </c>
      <c r="D63" s="16">
        <v>81</v>
      </c>
      <c r="E63" s="17">
        <v>1602</v>
      </c>
      <c r="F63" s="26">
        <f t="shared" si="1"/>
        <v>5.0561797752808987E-2</v>
      </c>
      <c r="G63" s="17">
        <v>1317333</v>
      </c>
      <c r="H63" s="17">
        <v>120289.88526634485</v>
      </c>
      <c r="I63" s="17">
        <v>1197043.1147336552</v>
      </c>
      <c r="J63" s="17">
        <v>229135.8</v>
      </c>
      <c r="K63" s="17">
        <f>J63-H63</f>
        <v>108845.91473365514</v>
      </c>
      <c r="L63" s="2"/>
      <c r="M63"/>
      <c r="N63"/>
      <c r="O63"/>
      <c r="P63"/>
      <c r="Q63"/>
      <c r="R63"/>
      <c r="S63"/>
      <c r="T63"/>
      <c r="U63"/>
      <c r="V63"/>
      <c r="W63"/>
      <c r="X63"/>
      <c r="Y63"/>
      <c r="Z63"/>
      <c r="AA63" s="35"/>
      <c r="AB63" s="35"/>
    </row>
    <row r="64" spans="1:28" x14ac:dyDescent="0.2">
      <c r="A64" s="9">
        <v>735</v>
      </c>
      <c r="B64" s="6" t="s">
        <v>229</v>
      </c>
      <c r="C64" s="6">
        <v>1</v>
      </c>
      <c r="D64" s="16">
        <v>59</v>
      </c>
      <c r="E64" s="17">
        <v>3153</v>
      </c>
      <c r="F64" s="26">
        <f t="shared" si="1"/>
        <v>1.871233745639074E-2</v>
      </c>
      <c r="G64" s="17">
        <v>930854</v>
      </c>
      <c r="H64" s="17">
        <v>55324</v>
      </c>
      <c r="I64" s="17">
        <v>875530</v>
      </c>
      <c r="J64" s="17">
        <v>75048.399999999994</v>
      </c>
      <c r="K64" s="17">
        <f>J64-H64</f>
        <v>19724.399999999994</v>
      </c>
      <c r="L64" s="2"/>
      <c r="M64"/>
      <c r="N64"/>
      <c r="O64"/>
      <c r="P64"/>
      <c r="Q64"/>
      <c r="R64"/>
      <c r="S64"/>
      <c r="T64"/>
      <c r="U64"/>
      <c r="V64"/>
      <c r="W64"/>
      <c r="X64"/>
      <c r="Y64"/>
      <c r="Z64"/>
      <c r="AA64" s="35"/>
      <c r="AB64" s="35"/>
    </row>
    <row r="65" spans="1:28" x14ac:dyDescent="0.2">
      <c r="A65" s="9">
        <v>603</v>
      </c>
      <c r="B65" s="6" t="s">
        <v>196</v>
      </c>
      <c r="C65" s="6">
        <v>1</v>
      </c>
      <c r="D65" s="16">
        <v>80</v>
      </c>
      <c r="E65" s="17">
        <v>1291</v>
      </c>
      <c r="F65" s="26">
        <f t="shared" si="1"/>
        <v>6.1967467079783116E-2</v>
      </c>
      <c r="G65" s="17">
        <v>1143493</v>
      </c>
      <c r="H65" s="17">
        <v>102673.45503618103</v>
      </c>
      <c r="I65" s="17">
        <v>1040819.544963819</v>
      </c>
      <c r="J65" s="17">
        <v>206448.2</v>
      </c>
      <c r="K65" s="17">
        <f>J65-H65</f>
        <v>103774.74496381899</v>
      </c>
      <c r="L65" s="2"/>
      <c r="M65"/>
      <c r="N65"/>
      <c r="O65"/>
      <c r="P65"/>
      <c r="Q65"/>
      <c r="R65"/>
      <c r="S65"/>
      <c r="T65"/>
      <c r="U65"/>
      <c r="V65"/>
      <c r="W65"/>
      <c r="X65"/>
      <c r="Y65"/>
      <c r="Z65"/>
      <c r="AA65" s="35"/>
      <c r="AB65" s="35"/>
    </row>
    <row r="66" spans="1:28" x14ac:dyDescent="0.2">
      <c r="A66" s="9">
        <v>674</v>
      </c>
      <c r="B66" s="6" t="s">
        <v>215</v>
      </c>
      <c r="C66" s="6">
        <v>1</v>
      </c>
      <c r="D66" s="16">
        <v>58</v>
      </c>
      <c r="E66" s="17">
        <v>1072</v>
      </c>
      <c r="F66" s="26">
        <f t="shared" si="1"/>
        <v>5.4104477611940295E-2</v>
      </c>
      <c r="G66" s="17">
        <v>949092</v>
      </c>
      <c r="H66" s="17">
        <v>101007.63083869364</v>
      </c>
      <c r="I66" s="17">
        <v>848084.36916130641</v>
      </c>
      <c r="J66" s="17">
        <v>136860</v>
      </c>
      <c r="K66" s="17">
        <f>J66-H66</f>
        <v>35852.369161306357</v>
      </c>
      <c r="L66" s="2"/>
      <c r="M66"/>
      <c r="N66"/>
      <c r="O66"/>
      <c r="P66"/>
      <c r="Q66"/>
      <c r="R66"/>
      <c r="S66"/>
      <c r="T66"/>
      <c r="U66"/>
      <c r="V66"/>
      <c r="W66"/>
      <c r="X66"/>
      <c r="Y66"/>
      <c r="Z66"/>
      <c r="AA66" s="35"/>
      <c r="AB66" s="35"/>
    </row>
    <row r="67" spans="1:28" x14ac:dyDescent="0.2">
      <c r="A67" s="9">
        <v>89</v>
      </c>
      <c r="B67" s="6" t="s">
        <v>46</v>
      </c>
      <c r="C67" s="6">
        <v>1</v>
      </c>
      <c r="D67" s="16">
        <v>37</v>
      </c>
      <c r="E67" s="17">
        <v>438</v>
      </c>
      <c r="F67" s="26">
        <f t="shared" si="1"/>
        <v>8.4474885844748854E-2</v>
      </c>
      <c r="G67" s="17">
        <v>1077242</v>
      </c>
      <c r="H67" s="17">
        <v>42831.952661058902</v>
      </c>
      <c r="I67" s="17">
        <v>1034410.0473389411</v>
      </c>
      <c r="J67" s="17">
        <v>111436.2</v>
      </c>
      <c r="K67" s="17">
        <f>J67-H67</f>
        <v>68604.247338941088</v>
      </c>
      <c r="L67" s="2"/>
      <c r="M67"/>
      <c r="N67"/>
      <c r="O67"/>
      <c r="P67"/>
      <c r="Q67"/>
      <c r="R67"/>
      <c r="S67"/>
      <c r="T67"/>
      <c r="U67"/>
      <c r="V67"/>
      <c r="W67"/>
      <c r="X67"/>
      <c r="Y67"/>
      <c r="Z67"/>
      <c r="AA67" s="35"/>
      <c r="AB67" s="35"/>
    </row>
    <row r="68" spans="1:28" x14ac:dyDescent="0.2">
      <c r="A68" s="9">
        <v>153</v>
      </c>
      <c r="B68" s="6" t="s">
        <v>80</v>
      </c>
      <c r="C68" s="6">
        <v>1</v>
      </c>
      <c r="D68" s="16">
        <v>89</v>
      </c>
      <c r="E68" s="17">
        <v>6157</v>
      </c>
      <c r="F68" s="26">
        <f t="shared" ref="F68:F99" si="2">D68/E68</f>
        <v>1.4455091765470196E-2</v>
      </c>
      <c r="G68" s="17">
        <v>1078901</v>
      </c>
      <c r="H68" s="17">
        <v>97112.207734394397</v>
      </c>
      <c r="I68" s="17">
        <v>981788.79226560565</v>
      </c>
      <c r="J68" s="17">
        <v>153746</v>
      </c>
      <c r="K68" s="17">
        <f>J68-H68</f>
        <v>56633.792265605603</v>
      </c>
      <c r="L68" s="2"/>
      <c r="M68"/>
      <c r="N68"/>
      <c r="O68"/>
      <c r="P68"/>
      <c r="Q68"/>
      <c r="R68"/>
      <c r="S68"/>
      <c r="T68"/>
      <c r="U68"/>
      <c r="V68"/>
      <c r="W68"/>
      <c r="X68"/>
      <c r="Y68"/>
      <c r="Z68"/>
      <c r="AA68" s="35"/>
      <c r="AB68" s="35"/>
    </row>
    <row r="69" spans="1:28" x14ac:dyDescent="0.2">
      <c r="A69" s="9">
        <v>616</v>
      </c>
      <c r="B69" s="6" t="s">
        <v>200</v>
      </c>
      <c r="C69" s="6">
        <v>1</v>
      </c>
      <c r="D69" s="16">
        <v>62</v>
      </c>
      <c r="E69" s="17">
        <v>1737</v>
      </c>
      <c r="F69" s="26">
        <f t="shared" si="2"/>
        <v>3.5693724812895795E-2</v>
      </c>
      <c r="G69" s="17">
        <v>918798</v>
      </c>
      <c r="H69" s="17">
        <v>58135</v>
      </c>
      <c r="I69" s="17">
        <v>860663</v>
      </c>
      <c r="J69" s="17">
        <v>77274.2</v>
      </c>
      <c r="K69" s="17">
        <f>J69-H69</f>
        <v>19139.199999999997</v>
      </c>
      <c r="L69" s="2"/>
      <c r="M69"/>
      <c r="N69"/>
      <c r="O69"/>
      <c r="P69"/>
      <c r="Q69"/>
      <c r="R69"/>
      <c r="S69"/>
      <c r="T69"/>
      <c r="U69"/>
      <c r="V69"/>
      <c r="W69"/>
      <c r="X69"/>
      <c r="Y69"/>
      <c r="Z69"/>
      <c r="AA69" s="35"/>
      <c r="AB69" s="35"/>
    </row>
    <row r="70" spans="1:28" x14ac:dyDescent="0.2">
      <c r="A70" s="15">
        <v>284</v>
      </c>
      <c r="B70" s="1" t="s">
        <v>155</v>
      </c>
      <c r="C70" s="6">
        <v>1</v>
      </c>
      <c r="D70" s="16">
        <v>100</v>
      </c>
      <c r="E70" s="17">
        <v>2464</v>
      </c>
      <c r="F70" s="26">
        <f t="shared" si="2"/>
        <v>4.0584415584415584E-2</v>
      </c>
      <c r="G70" s="17">
        <v>1548739</v>
      </c>
      <c r="H70" s="17">
        <v>272077.65368026495</v>
      </c>
      <c r="I70" s="17">
        <v>1276661.3463197351</v>
      </c>
      <c r="J70" s="17">
        <v>577708</v>
      </c>
      <c r="K70" s="17">
        <f>J70-H70</f>
        <v>305630.34631973505</v>
      </c>
      <c r="L70" s="2"/>
      <c r="M70"/>
      <c r="N70"/>
      <c r="O70"/>
      <c r="P70"/>
      <c r="Q70"/>
      <c r="R70"/>
      <c r="S70"/>
      <c r="T70"/>
      <c r="U70"/>
      <c r="V70"/>
      <c r="W70"/>
      <c r="X70"/>
      <c r="Y70"/>
      <c r="Z70"/>
      <c r="AA70" s="35"/>
      <c r="AB70" s="35"/>
    </row>
    <row r="71" spans="1:28" x14ac:dyDescent="0.2">
      <c r="A71" s="9">
        <v>158</v>
      </c>
      <c r="B71" s="6" t="s">
        <v>83</v>
      </c>
      <c r="C71" s="6">
        <v>1</v>
      </c>
      <c r="D71" s="16">
        <v>62</v>
      </c>
      <c r="E71" s="17">
        <v>1612</v>
      </c>
      <c r="F71" s="26">
        <f t="shared" si="2"/>
        <v>3.8461538461538464E-2</v>
      </c>
      <c r="G71" s="17">
        <v>1024936</v>
      </c>
      <c r="H71" s="17">
        <v>121447.19315779526</v>
      </c>
      <c r="I71" s="17">
        <v>903488.80684220477</v>
      </c>
      <c r="J71" s="17">
        <v>217629.8</v>
      </c>
      <c r="K71" s="17">
        <f>J71-H71</f>
        <v>96182.606842204725</v>
      </c>
      <c r="L71" s="2"/>
      <c r="M71"/>
      <c r="N71"/>
      <c r="O71"/>
      <c r="P71"/>
      <c r="Q71"/>
      <c r="R71"/>
      <c r="S71"/>
      <c r="T71"/>
      <c r="U71"/>
      <c r="V71"/>
      <c r="W71"/>
      <c r="X71"/>
      <c r="Y71"/>
      <c r="Z71"/>
      <c r="AA71" s="35"/>
      <c r="AB71" s="35"/>
    </row>
    <row r="72" spans="1:28" x14ac:dyDescent="0.2">
      <c r="A72" s="9">
        <v>172</v>
      </c>
      <c r="B72" s="6" t="s">
        <v>95</v>
      </c>
      <c r="C72" s="6">
        <v>1</v>
      </c>
      <c r="D72" s="16">
        <v>50</v>
      </c>
      <c r="E72" s="17">
        <v>1647</v>
      </c>
      <c r="F72" s="26">
        <f t="shared" si="2"/>
        <v>3.0358227079538554E-2</v>
      </c>
      <c r="G72" s="17">
        <v>911520</v>
      </c>
      <c r="H72" s="17">
        <v>89215.389771407004</v>
      </c>
      <c r="I72" s="17">
        <v>822304.610228593</v>
      </c>
      <c r="J72" s="17">
        <v>166592.79999999999</v>
      </c>
      <c r="K72" s="17">
        <f>J72-H72</f>
        <v>77377.410228592984</v>
      </c>
      <c r="L72" s="2"/>
      <c r="M72"/>
      <c r="N72"/>
      <c r="O72"/>
      <c r="P72"/>
      <c r="Q72"/>
      <c r="R72"/>
      <c r="S72"/>
      <c r="T72"/>
      <c r="U72"/>
      <c r="V72"/>
      <c r="W72"/>
      <c r="X72"/>
      <c r="Y72"/>
      <c r="Z72"/>
      <c r="AA72" s="35"/>
      <c r="AB72" s="35"/>
    </row>
    <row r="73" spans="1:28" x14ac:dyDescent="0.2">
      <c r="A73" s="9">
        <v>310</v>
      </c>
      <c r="B73" s="6" t="s">
        <v>172</v>
      </c>
      <c r="C73" s="6">
        <v>1</v>
      </c>
      <c r="D73" s="16">
        <v>96</v>
      </c>
      <c r="E73" s="17">
        <v>2429</v>
      </c>
      <c r="F73" s="26">
        <f t="shared" si="2"/>
        <v>3.9522437216961713E-2</v>
      </c>
      <c r="G73" s="17">
        <v>1520104</v>
      </c>
      <c r="H73" s="17">
        <v>278455.83918020886</v>
      </c>
      <c r="I73" s="17">
        <v>1241648.1608197913</v>
      </c>
      <c r="J73" s="17">
        <v>629631.4</v>
      </c>
      <c r="K73" s="17">
        <f>J73-H73</f>
        <v>351175.56081979116</v>
      </c>
      <c r="L73" s="2"/>
      <c r="M73"/>
      <c r="N73"/>
      <c r="O73"/>
      <c r="P73"/>
      <c r="Q73"/>
      <c r="R73"/>
      <c r="S73"/>
      <c r="T73"/>
      <c r="U73"/>
      <c r="V73"/>
      <c r="W73"/>
      <c r="X73"/>
      <c r="Y73"/>
      <c r="Z73"/>
      <c r="AA73" s="35"/>
      <c r="AB73" s="35"/>
    </row>
    <row r="74" spans="1:28" x14ac:dyDescent="0.2">
      <c r="A74" s="9">
        <v>670</v>
      </c>
      <c r="B74" s="6" t="s">
        <v>212</v>
      </c>
      <c r="C74" s="6">
        <v>1</v>
      </c>
      <c r="D74" s="16">
        <v>50</v>
      </c>
      <c r="E74" s="17">
        <v>576.99999999422994</v>
      </c>
      <c r="F74" s="26">
        <f t="shared" si="2"/>
        <v>8.6655112652513008E-2</v>
      </c>
      <c r="G74" s="17">
        <v>872711</v>
      </c>
      <c r="H74" s="17">
        <v>88251.450738733896</v>
      </c>
      <c r="I74" s="17">
        <v>784459.54926126613</v>
      </c>
      <c r="J74" s="17">
        <v>201050.40000000002</v>
      </c>
      <c r="K74" s="17">
        <f>J74-H74</f>
        <v>112798.94926126613</v>
      </c>
      <c r="L74" s="2"/>
      <c r="M74"/>
      <c r="N74"/>
      <c r="O74"/>
      <c r="P74"/>
      <c r="Q74"/>
      <c r="R74"/>
      <c r="S74"/>
      <c r="T74"/>
      <c r="U74"/>
      <c r="V74"/>
      <c r="W74"/>
      <c r="X74"/>
      <c r="Y74"/>
      <c r="Z74"/>
      <c r="AA74" s="35"/>
      <c r="AB74" s="35"/>
    </row>
    <row r="75" spans="1:28" x14ac:dyDescent="0.2">
      <c r="A75" s="9">
        <v>717</v>
      </c>
      <c r="B75" s="6" t="s">
        <v>225</v>
      </c>
      <c r="C75" s="6">
        <v>1</v>
      </c>
      <c r="D75" s="16">
        <v>42</v>
      </c>
      <c r="E75" s="17">
        <v>930.00000000000011</v>
      </c>
      <c r="F75" s="26">
        <f t="shared" si="2"/>
        <v>4.5161290322580643E-2</v>
      </c>
      <c r="G75" s="17">
        <v>796927</v>
      </c>
      <c r="H75" s="17">
        <v>39382</v>
      </c>
      <c r="I75" s="17">
        <v>757545</v>
      </c>
      <c r="J75" s="17">
        <v>54646.6</v>
      </c>
      <c r="K75" s="17">
        <f>J75-H75</f>
        <v>15264.599999999999</v>
      </c>
      <c r="L75" s="2"/>
      <c r="M75"/>
      <c r="N75"/>
      <c r="O75"/>
      <c r="P75"/>
      <c r="Q75"/>
      <c r="R75"/>
      <c r="S75"/>
      <c r="T75"/>
      <c r="U75"/>
      <c r="V75"/>
      <c r="W75"/>
      <c r="X75"/>
      <c r="Y75"/>
      <c r="Z75"/>
      <c r="AA75" s="35"/>
      <c r="AB75" s="35"/>
    </row>
    <row r="76" spans="1:28" x14ac:dyDescent="0.2">
      <c r="A76" s="9">
        <v>209</v>
      </c>
      <c r="B76" s="6" t="s">
        <v>115</v>
      </c>
      <c r="C76" s="6">
        <v>1</v>
      </c>
      <c r="D76" s="16">
        <v>67</v>
      </c>
      <c r="E76" s="17">
        <v>1444</v>
      </c>
      <c r="F76" s="26">
        <f t="shared" si="2"/>
        <v>4.6398891966759004E-2</v>
      </c>
      <c r="G76" s="17">
        <v>1049330</v>
      </c>
      <c r="H76" s="17">
        <v>85383.597347422066</v>
      </c>
      <c r="I76" s="17">
        <v>963946.40265257796</v>
      </c>
      <c r="J76" s="17">
        <v>228947.6</v>
      </c>
      <c r="K76" s="17">
        <f>J76-H76</f>
        <v>143564.00265257794</v>
      </c>
      <c r="L76" s="2"/>
      <c r="M76"/>
      <c r="N76"/>
      <c r="O76"/>
      <c r="P76"/>
      <c r="Q76"/>
      <c r="R76"/>
      <c r="S76"/>
      <c r="T76"/>
      <c r="U76"/>
      <c r="V76"/>
      <c r="W76"/>
      <c r="X76"/>
      <c r="Y76"/>
      <c r="Z76"/>
      <c r="AA76" s="35"/>
      <c r="AB76" s="35"/>
    </row>
    <row r="77" spans="1:28" x14ac:dyDescent="0.2">
      <c r="A77" s="9">
        <v>243</v>
      </c>
      <c r="B77" s="6" t="s">
        <v>135</v>
      </c>
      <c r="C77" s="6">
        <v>1</v>
      </c>
      <c r="D77" s="16">
        <v>55</v>
      </c>
      <c r="E77" s="17">
        <v>9455</v>
      </c>
      <c r="F77" s="26">
        <f t="shared" si="2"/>
        <v>5.8170280274986779E-3</v>
      </c>
      <c r="G77" s="17">
        <v>834849</v>
      </c>
      <c r="H77" s="17">
        <v>60984.883680558494</v>
      </c>
      <c r="I77" s="17">
        <v>773864.11631944147</v>
      </c>
      <c r="J77" s="17">
        <v>105926.20000000001</v>
      </c>
      <c r="K77" s="17">
        <f>J77-H77</f>
        <v>44941.316319441517</v>
      </c>
      <c r="L77" s="2"/>
      <c r="M77"/>
      <c r="N77"/>
      <c r="O77"/>
      <c r="P77"/>
      <c r="Q77"/>
      <c r="R77"/>
      <c r="S77"/>
      <c r="T77"/>
      <c r="U77"/>
      <c r="V77"/>
      <c r="W77"/>
      <c r="X77"/>
      <c r="Y77"/>
      <c r="Z77"/>
      <c r="AA77" s="35"/>
      <c r="AB77" s="35"/>
    </row>
    <row r="78" spans="1:28" x14ac:dyDescent="0.2">
      <c r="A78" s="9">
        <v>64</v>
      </c>
      <c r="B78" s="6" t="s">
        <v>32</v>
      </c>
      <c r="C78" s="6">
        <v>1</v>
      </c>
      <c r="D78" s="16">
        <v>79</v>
      </c>
      <c r="E78" s="17">
        <v>2022</v>
      </c>
      <c r="F78" s="26">
        <f t="shared" si="2"/>
        <v>3.9070227497527199E-2</v>
      </c>
      <c r="G78" s="17">
        <v>1015805</v>
      </c>
      <c r="H78" s="17">
        <v>139051.25738399581</v>
      </c>
      <c r="I78" s="17">
        <v>876753.74261600419</v>
      </c>
      <c r="J78" s="17">
        <v>286521.40000000002</v>
      </c>
      <c r="K78" s="17">
        <f>J78-H78</f>
        <v>147470.14261600422</v>
      </c>
      <c r="L78" s="2"/>
      <c r="M78"/>
      <c r="N78"/>
      <c r="O78"/>
      <c r="P78"/>
      <c r="Q78"/>
      <c r="R78"/>
      <c r="S78"/>
      <c r="T78"/>
      <c r="U78"/>
      <c r="V78"/>
      <c r="W78"/>
      <c r="X78"/>
      <c r="Y78"/>
      <c r="Z78"/>
      <c r="AA78" s="35"/>
      <c r="AB78" s="35"/>
    </row>
    <row r="79" spans="1:28" x14ac:dyDescent="0.2">
      <c r="A79" s="15">
        <v>700</v>
      </c>
      <c r="B79" s="1" t="s">
        <v>220</v>
      </c>
      <c r="C79" s="6">
        <v>1</v>
      </c>
      <c r="D79" s="16">
        <v>28</v>
      </c>
      <c r="E79" s="17">
        <v>676.99999999322995</v>
      </c>
      <c r="F79" s="26">
        <f t="shared" si="2"/>
        <v>4.1358936484903991E-2</v>
      </c>
      <c r="G79" s="17">
        <v>772678</v>
      </c>
      <c r="H79" s="17">
        <v>26254</v>
      </c>
      <c r="I79" s="17">
        <v>746424</v>
      </c>
      <c r="J79" s="17">
        <v>100048</v>
      </c>
      <c r="K79" s="17">
        <f>J79-H79</f>
        <v>73794</v>
      </c>
      <c r="L79" s="2"/>
      <c r="M79"/>
      <c r="N79"/>
      <c r="O79"/>
      <c r="P79"/>
      <c r="Q79"/>
      <c r="R79"/>
      <c r="S79"/>
      <c r="T79"/>
      <c r="U79"/>
      <c r="V79"/>
      <c r="W79"/>
      <c r="X79"/>
      <c r="Y79"/>
      <c r="Z79"/>
      <c r="AA79" s="35"/>
      <c r="AB79" s="35"/>
    </row>
    <row r="80" spans="1:28" x14ac:dyDescent="0.2">
      <c r="A80" s="9">
        <v>332</v>
      </c>
      <c r="B80" s="6" t="s">
        <v>183</v>
      </c>
      <c r="C80" s="6">
        <v>1</v>
      </c>
      <c r="D80" s="16">
        <v>92</v>
      </c>
      <c r="E80" s="17">
        <v>4167</v>
      </c>
      <c r="F80" s="26">
        <f t="shared" si="2"/>
        <v>2.2078233741300697E-2</v>
      </c>
      <c r="G80" s="17">
        <v>1312427</v>
      </c>
      <c r="H80" s="17">
        <v>318596.15043611918</v>
      </c>
      <c r="I80" s="17">
        <v>993830.84956388082</v>
      </c>
      <c r="J80" s="17">
        <v>613524</v>
      </c>
      <c r="K80" s="17">
        <f>J80-H80</f>
        <v>294927.84956388082</v>
      </c>
      <c r="L80" s="2"/>
      <c r="M80"/>
      <c r="N80"/>
      <c r="O80"/>
      <c r="P80"/>
      <c r="Q80"/>
      <c r="R80"/>
      <c r="S80"/>
      <c r="T80"/>
      <c r="U80"/>
      <c r="V80"/>
      <c r="W80"/>
      <c r="X80"/>
      <c r="Y80"/>
      <c r="Z80"/>
      <c r="AA80" s="35"/>
      <c r="AB80" s="35"/>
    </row>
    <row r="81" spans="1:28" x14ac:dyDescent="0.2">
      <c r="A81" s="9">
        <v>773</v>
      </c>
      <c r="B81" s="6" t="s">
        <v>238</v>
      </c>
      <c r="C81" s="6">
        <v>1</v>
      </c>
      <c r="D81" s="16">
        <v>52</v>
      </c>
      <c r="E81" s="17">
        <v>2307</v>
      </c>
      <c r="F81" s="26">
        <f t="shared" si="2"/>
        <v>2.2540095361941917E-2</v>
      </c>
      <c r="G81" s="17">
        <v>772236</v>
      </c>
      <c r="H81" s="17">
        <v>102324.00877561449</v>
      </c>
      <c r="I81" s="17">
        <v>669911.99122438557</v>
      </c>
      <c r="J81" s="17">
        <v>169120.4</v>
      </c>
      <c r="K81" s="17">
        <f>J81-H81</f>
        <v>66796.391224385501</v>
      </c>
      <c r="L81" s="2"/>
      <c r="M81"/>
      <c r="N81"/>
      <c r="O81"/>
      <c r="P81"/>
      <c r="Q81"/>
      <c r="R81"/>
      <c r="S81"/>
      <c r="T81"/>
      <c r="U81"/>
      <c r="V81"/>
      <c r="W81"/>
      <c r="X81"/>
      <c r="Y81"/>
      <c r="Z81"/>
      <c r="AA81" s="35"/>
      <c r="AB81" s="35"/>
    </row>
    <row r="82" spans="1:28" x14ac:dyDescent="0.2">
      <c r="A82" s="9">
        <v>296</v>
      </c>
      <c r="B82" s="6" t="s">
        <v>163</v>
      </c>
      <c r="C82" s="6">
        <v>1</v>
      </c>
      <c r="D82" s="16">
        <v>30</v>
      </c>
      <c r="E82" s="17">
        <v>347</v>
      </c>
      <c r="F82" s="26">
        <f t="shared" si="2"/>
        <v>8.645533141210375E-2</v>
      </c>
      <c r="G82" s="17">
        <v>791090</v>
      </c>
      <c r="H82" s="17">
        <v>109109.13074783527</v>
      </c>
      <c r="I82" s="17">
        <v>681980.86925216473</v>
      </c>
      <c r="J82" s="17">
        <v>171384</v>
      </c>
      <c r="K82" s="17">
        <f>J82-H82</f>
        <v>62274.869252164732</v>
      </c>
      <c r="L82" s="2"/>
      <c r="M82"/>
      <c r="N82"/>
      <c r="O82"/>
      <c r="P82"/>
      <c r="Q82"/>
      <c r="R82"/>
      <c r="S82"/>
      <c r="T82"/>
      <c r="U82"/>
      <c r="V82"/>
      <c r="W82"/>
      <c r="X82"/>
      <c r="Y82"/>
      <c r="Z82"/>
      <c r="AA82" s="35"/>
      <c r="AB82" s="35"/>
    </row>
    <row r="83" spans="1:28" x14ac:dyDescent="0.2">
      <c r="A83" s="9">
        <v>229</v>
      </c>
      <c r="B83" s="6" t="s">
        <v>128</v>
      </c>
      <c r="C83" s="6">
        <v>1</v>
      </c>
      <c r="D83" s="16">
        <v>59</v>
      </c>
      <c r="E83" s="17">
        <v>5936</v>
      </c>
      <c r="F83" s="26">
        <f t="shared" si="2"/>
        <v>9.939353099730458E-3</v>
      </c>
      <c r="G83" s="17">
        <v>890109</v>
      </c>
      <c r="H83" s="17">
        <v>86183.959971699383</v>
      </c>
      <c r="I83" s="17">
        <v>803925.0400283006</v>
      </c>
      <c r="J83" s="17">
        <v>215559.6</v>
      </c>
      <c r="K83" s="17">
        <f>J83-H83</f>
        <v>129375.64002830062</v>
      </c>
      <c r="L83" s="2"/>
      <c r="M83"/>
      <c r="N83"/>
      <c r="O83"/>
      <c r="P83"/>
      <c r="Q83"/>
      <c r="R83"/>
      <c r="S83"/>
      <c r="T83"/>
      <c r="U83"/>
      <c r="V83"/>
      <c r="W83"/>
      <c r="X83"/>
      <c r="Y83"/>
      <c r="Z83"/>
      <c r="AA83" s="35"/>
      <c r="AB83" s="35"/>
    </row>
    <row r="84" spans="1:28" x14ac:dyDescent="0.2">
      <c r="A84" s="9">
        <v>760</v>
      </c>
      <c r="B84" s="6" t="s">
        <v>235</v>
      </c>
      <c r="C84" s="6">
        <v>1</v>
      </c>
      <c r="D84" s="16">
        <v>65</v>
      </c>
      <c r="E84" s="17">
        <v>1726.9999999827301</v>
      </c>
      <c r="F84" s="26">
        <f t="shared" si="2"/>
        <v>3.7637521714331205E-2</v>
      </c>
      <c r="G84" s="17">
        <v>935475</v>
      </c>
      <c r="H84" s="17">
        <v>161766.88776583667</v>
      </c>
      <c r="I84" s="17">
        <v>773708.11223416333</v>
      </c>
      <c r="J84" s="17">
        <v>303539.40000000002</v>
      </c>
      <c r="K84" s="17">
        <f>J84-H84</f>
        <v>141772.51223416335</v>
      </c>
      <c r="L84" s="2"/>
      <c r="M84"/>
      <c r="N84"/>
      <c r="O84"/>
      <c r="P84"/>
      <c r="Q84"/>
      <c r="R84"/>
      <c r="S84"/>
      <c r="T84"/>
      <c r="U84"/>
      <c r="V84"/>
      <c r="W84"/>
      <c r="X84"/>
      <c r="Y84"/>
      <c r="Z84"/>
      <c r="AA84" s="35"/>
      <c r="AB84" s="35"/>
    </row>
    <row r="85" spans="1:28" x14ac:dyDescent="0.2">
      <c r="A85" s="9">
        <v>673</v>
      </c>
      <c r="B85" s="6" t="s">
        <v>214</v>
      </c>
      <c r="C85" s="6">
        <v>1</v>
      </c>
      <c r="D85" s="16">
        <v>48</v>
      </c>
      <c r="E85" s="17">
        <v>2357</v>
      </c>
      <c r="F85" s="26">
        <f t="shared" si="2"/>
        <v>2.0364870598218072E-2</v>
      </c>
      <c r="G85" s="17">
        <v>778757</v>
      </c>
      <c r="H85" s="17">
        <v>61198.155803588408</v>
      </c>
      <c r="I85" s="17">
        <v>717558.84419641155</v>
      </c>
      <c r="J85" s="17">
        <v>141663.79999999999</v>
      </c>
      <c r="K85" s="17">
        <f>J85-H85</f>
        <v>80465.64419641158</v>
      </c>
      <c r="L85" s="2"/>
      <c r="M85"/>
      <c r="N85"/>
      <c r="O85"/>
      <c r="P85"/>
      <c r="Q85"/>
      <c r="R85"/>
      <c r="S85"/>
      <c r="T85"/>
      <c r="U85"/>
      <c r="V85"/>
      <c r="W85"/>
      <c r="X85"/>
      <c r="Y85"/>
      <c r="Z85"/>
      <c r="AA85" s="35"/>
      <c r="AB85" s="35"/>
    </row>
    <row r="86" spans="1:28" x14ac:dyDescent="0.2">
      <c r="A86" s="9">
        <v>221</v>
      </c>
      <c r="B86" s="6" t="s">
        <v>124</v>
      </c>
      <c r="C86" s="6">
        <v>1</v>
      </c>
      <c r="D86" s="16">
        <v>31</v>
      </c>
      <c r="E86" s="17">
        <v>447</v>
      </c>
      <c r="F86" s="26">
        <f t="shared" si="2"/>
        <v>6.9351230425055935E-2</v>
      </c>
      <c r="G86" s="17">
        <v>808502</v>
      </c>
      <c r="H86" s="17">
        <v>48972.63406000028</v>
      </c>
      <c r="I86" s="17">
        <v>759529.3659399997</v>
      </c>
      <c r="J86" s="17">
        <v>147014.79999999999</v>
      </c>
      <c r="K86" s="17">
        <f>J86-H86</f>
        <v>98042.165939999715</v>
      </c>
      <c r="L86" s="2"/>
      <c r="M86"/>
      <c r="N86"/>
      <c r="O86"/>
      <c r="P86"/>
      <c r="Q86"/>
      <c r="R86"/>
      <c r="S86"/>
      <c r="T86"/>
      <c r="U86"/>
      <c r="V86"/>
      <c r="W86"/>
      <c r="X86"/>
      <c r="Y86"/>
      <c r="Z86"/>
      <c r="AA86" s="35"/>
      <c r="AB86" s="35"/>
    </row>
    <row r="87" spans="1:28" x14ac:dyDescent="0.2">
      <c r="A87" s="9">
        <v>117</v>
      </c>
      <c r="B87" s="6" t="s">
        <v>61</v>
      </c>
      <c r="C87" s="6">
        <v>1</v>
      </c>
      <c r="D87" s="16">
        <v>48</v>
      </c>
      <c r="E87" s="17">
        <v>559</v>
      </c>
      <c r="F87" s="26">
        <f t="shared" si="2"/>
        <v>8.5867620751341675E-2</v>
      </c>
      <c r="G87" s="17">
        <v>734241</v>
      </c>
      <c r="H87" s="17">
        <v>93646.562571896735</v>
      </c>
      <c r="I87" s="17">
        <v>640594.43742810329</v>
      </c>
      <c r="J87" s="17">
        <v>177269.2</v>
      </c>
      <c r="K87" s="17">
        <f>J87-H87</f>
        <v>83622.637428103277</v>
      </c>
      <c r="L87" s="2"/>
      <c r="M87"/>
      <c r="N87"/>
      <c r="O87"/>
      <c r="P87"/>
      <c r="Q87"/>
      <c r="R87"/>
      <c r="S87"/>
      <c r="T87"/>
      <c r="U87"/>
      <c r="V87"/>
      <c r="W87"/>
      <c r="X87"/>
      <c r="Y87"/>
      <c r="Z87"/>
      <c r="AA87" s="35"/>
      <c r="AB87" s="35"/>
    </row>
    <row r="88" spans="1:28" x14ac:dyDescent="0.2">
      <c r="A88" s="9">
        <v>142</v>
      </c>
      <c r="B88" s="6" t="s">
        <v>74</v>
      </c>
      <c r="C88" s="6">
        <v>1</v>
      </c>
      <c r="D88" s="16">
        <v>29</v>
      </c>
      <c r="E88" s="17">
        <v>928</v>
      </c>
      <c r="F88" s="26">
        <f t="shared" si="2"/>
        <v>3.125E-2</v>
      </c>
      <c r="G88" s="17">
        <v>589502</v>
      </c>
      <c r="H88" s="17">
        <v>42001.863923258941</v>
      </c>
      <c r="I88" s="17">
        <v>547500.13607674104</v>
      </c>
      <c r="J88" s="17">
        <v>99778.200000000012</v>
      </c>
      <c r="K88" s="17">
        <f>J88-H88</f>
        <v>57776.33607674107</v>
      </c>
      <c r="L88" s="2"/>
      <c r="M88"/>
      <c r="N88"/>
      <c r="O88"/>
      <c r="P88"/>
      <c r="Q88"/>
      <c r="R88"/>
      <c r="S88"/>
      <c r="T88"/>
      <c r="U88"/>
      <c r="V88"/>
      <c r="W88"/>
      <c r="X88"/>
      <c r="Y88"/>
      <c r="Z88"/>
      <c r="AA88" s="35"/>
      <c r="AB88" s="35"/>
    </row>
    <row r="89" spans="1:28" x14ac:dyDescent="0.2">
      <c r="A89" s="9">
        <v>305</v>
      </c>
      <c r="B89" s="6" t="s">
        <v>168</v>
      </c>
      <c r="C89" s="6">
        <v>1</v>
      </c>
      <c r="D89" s="16">
        <v>83</v>
      </c>
      <c r="E89" s="17">
        <v>3484</v>
      </c>
      <c r="F89" s="26">
        <f t="shared" si="2"/>
        <v>2.3823191733639493E-2</v>
      </c>
      <c r="G89" s="17">
        <v>1239548</v>
      </c>
      <c r="H89" s="17">
        <v>251913.85493853467</v>
      </c>
      <c r="I89" s="17">
        <v>987634.14506146533</v>
      </c>
      <c r="J89" s="17">
        <v>500458.8</v>
      </c>
      <c r="K89" s="17">
        <f>J89-H89</f>
        <v>248544.94506146532</v>
      </c>
      <c r="L89" s="2"/>
      <c r="M89"/>
      <c r="N89"/>
      <c r="O89"/>
      <c r="P89"/>
      <c r="Q89"/>
      <c r="R89"/>
      <c r="S89"/>
      <c r="T89"/>
      <c r="U89"/>
      <c r="V89"/>
      <c r="W89"/>
      <c r="X89"/>
      <c r="Y89"/>
      <c r="Z89"/>
      <c r="AA89" s="35"/>
      <c r="AB89" s="35"/>
    </row>
    <row r="90" spans="1:28" x14ac:dyDescent="0.2">
      <c r="A90" s="9">
        <v>24</v>
      </c>
      <c r="B90" s="6" t="s">
        <v>14</v>
      </c>
      <c r="C90" s="6">
        <v>1</v>
      </c>
      <c r="D90" s="16">
        <v>41</v>
      </c>
      <c r="E90" s="17">
        <v>2310</v>
      </c>
      <c r="F90" s="26">
        <f t="shared" si="2"/>
        <v>1.774891774891775E-2</v>
      </c>
      <c r="G90" s="17">
        <v>553796</v>
      </c>
      <c r="H90" s="17">
        <v>50591.943650934569</v>
      </c>
      <c r="I90" s="17">
        <v>503204.05634906545</v>
      </c>
      <c r="J90" s="17">
        <v>59934</v>
      </c>
      <c r="K90" s="17">
        <f>J90-H90</f>
        <v>9342.0563490654313</v>
      </c>
      <c r="L90" s="2"/>
      <c r="M90"/>
      <c r="N90"/>
      <c r="O90"/>
      <c r="P90"/>
      <c r="Q90"/>
      <c r="R90"/>
      <c r="S90"/>
      <c r="T90"/>
      <c r="U90"/>
      <c r="V90"/>
      <c r="W90"/>
      <c r="X90"/>
      <c r="Y90"/>
      <c r="Z90"/>
      <c r="AA90" s="35"/>
      <c r="AB90" s="35"/>
    </row>
    <row r="91" spans="1:28" x14ac:dyDescent="0.2">
      <c r="A91" s="9">
        <v>220</v>
      </c>
      <c r="B91" s="6" t="s">
        <v>123</v>
      </c>
      <c r="C91" s="6">
        <v>1</v>
      </c>
      <c r="D91" s="16">
        <v>65</v>
      </c>
      <c r="E91" s="17">
        <v>3460</v>
      </c>
      <c r="F91" s="26">
        <f t="shared" si="2"/>
        <v>1.8786127167630059E-2</v>
      </c>
      <c r="G91" s="17">
        <v>1103968</v>
      </c>
      <c r="H91" s="17">
        <v>116005.66151677385</v>
      </c>
      <c r="I91" s="17">
        <v>987962.33848322614</v>
      </c>
      <c r="J91" s="17">
        <v>407643.8</v>
      </c>
      <c r="K91" s="17">
        <f>J91-H91</f>
        <v>291638.13848322612</v>
      </c>
      <c r="L91" s="2"/>
      <c r="M91"/>
      <c r="N91"/>
      <c r="O91"/>
      <c r="P91"/>
      <c r="Q91"/>
      <c r="R91"/>
      <c r="S91"/>
      <c r="T91"/>
      <c r="U91"/>
      <c r="V91"/>
      <c r="W91"/>
      <c r="X91"/>
      <c r="Y91"/>
      <c r="Z91"/>
      <c r="AA91" s="35"/>
      <c r="AB91" s="35"/>
    </row>
    <row r="92" spans="1:28" x14ac:dyDescent="0.2">
      <c r="A92" s="9">
        <v>7</v>
      </c>
      <c r="B92" s="6" t="s">
        <v>4</v>
      </c>
      <c r="C92" s="6">
        <v>1</v>
      </c>
      <c r="D92" s="16">
        <v>57</v>
      </c>
      <c r="E92" s="17">
        <v>2112</v>
      </c>
      <c r="F92" s="26">
        <f t="shared" si="2"/>
        <v>2.6988636363636364E-2</v>
      </c>
      <c r="G92" s="17">
        <v>797862</v>
      </c>
      <c r="H92" s="17">
        <v>103195.34476240797</v>
      </c>
      <c r="I92" s="17">
        <v>694666.65523759206</v>
      </c>
      <c r="J92" s="17">
        <v>227664.59999999998</v>
      </c>
      <c r="K92" s="17">
        <f>J92-H92</f>
        <v>124469.25523759201</v>
      </c>
      <c r="L92" s="2"/>
      <c r="M92"/>
      <c r="N92"/>
      <c r="O92"/>
      <c r="P92"/>
      <c r="Q92"/>
      <c r="R92"/>
      <c r="S92"/>
      <c r="T92"/>
      <c r="U92"/>
      <c r="V92"/>
      <c r="W92"/>
      <c r="X92"/>
      <c r="Y92"/>
      <c r="Z92"/>
      <c r="AA92" s="35"/>
      <c r="AB92" s="35"/>
    </row>
    <row r="93" spans="1:28" x14ac:dyDescent="0.2">
      <c r="A93" s="9">
        <v>52</v>
      </c>
      <c r="B93" s="6" t="s">
        <v>27</v>
      </c>
      <c r="C93" s="6">
        <v>1</v>
      </c>
      <c r="D93" s="16">
        <v>58</v>
      </c>
      <c r="E93" s="17">
        <v>1582</v>
      </c>
      <c r="F93" s="26">
        <f t="shared" si="2"/>
        <v>3.6662452591656132E-2</v>
      </c>
      <c r="G93" s="17">
        <v>921558</v>
      </c>
      <c r="H93" s="17">
        <v>220922.0583115184</v>
      </c>
      <c r="I93" s="17">
        <v>700635.9416884816</v>
      </c>
      <c r="J93" s="17">
        <v>401811</v>
      </c>
      <c r="K93" s="17">
        <f>J93-H93</f>
        <v>180888.9416884816</v>
      </c>
      <c r="L93" s="2"/>
      <c r="M93"/>
      <c r="N93"/>
      <c r="O93"/>
      <c r="P93"/>
      <c r="Q93"/>
      <c r="R93"/>
      <c r="S93"/>
      <c r="T93"/>
      <c r="U93"/>
      <c r="V93"/>
      <c r="W93"/>
      <c r="X93"/>
      <c r="Y93"/>
      <c r="Z93"/>
      <c r="AA93" s="35"/>
      <c r="AB93" s="35"/>
    </row>
    <row r="94" spans="1:28" x14ac:dyDescent="0.2">
      <c r="A94" s="9">
        <v>174</v>
      </c>
      <c r="B94" s="6" t="s">
        <v>96</v>
      </c>
      <c r="C94" s="6">
        <v>1</v>
      </c>
      <c r="D94" s="16">
        <v>68</v>
      </c>
      <c r="E94" s="17">
        <v>1364</v>
      </c>
      <c r="F94" s="26">
        <f t="shared" si="2"/>
        <v>4.9853372434017593E-2</v>
      </c>
      <c r="G94" s="17">
        <v>1119489</v>
      </c>
      <c r="H94" s="17">
        <v>192923.77062304982</v>
      </c>
      <c r="I94" s="17">
        <v>926565.22937695018</v>
      </c>
      <c r="J94" s="17">
        <v>497426.19999999995</v>
      </c>
      <c r="K94" s="17">
        <f>J94-H94</f>
        <v>304502.42937695014</v>
      </c>
      <c r="L94" s="2"/>
      <c r="M94"/>
      <c r="N94"/>
      <c r="O94"/>
      <c r="P94"/>
      <c r="Q94"/>
      <c r="R94"/>
      <c r="S94"/>
      <c r="T94"/>
      <c r="U94"/>
      <c r="V94"/>
      <c r="W94"/>
      <c r="X94"/>
      <c r="Y94"/>
      <c r="Z94"/>
      <c r="AA94" s="35"/>
      <c r="AB94" s="35"/>
    </row>
    <row r="95" spans="1:28" x14ac:dyDescent="0.2">
      <c r="A95" s="9">
        <v>25</v>
      </c>
      <c r="B95" s="6" t="s">
        <v>15</v>
      </c>
      <c r="C95" s="6">
        <v>1</v>
      </c>
      <c r="D95" s="16">
        <v>114</v>
      </c>
      <c r="E95" s="17">
        <v>2286</v>
      </c>
      <c r="F95" s="26">
        <f t="shared" si="2"/>
        <v>4.9868766404199474E-2</v>
      </c>
      <c r="G95" s="17">
        <v>1765362</v>
      </c>
      <c r="H95" s="17">
        <v>619241.14405241725</v>
      </c>
      <c r="I95" s="17">
        <v>1146120.8559475827</v>
      </c>
      <c r="J95" s="17">
        <v>1191607.4000000001</v>
      </c>
      <c r="K95" s="17">
        <f>J95-H95</f>
        <v>572366.25594758289</v>
      </c>
      <c r="L95" s="2"/>
      <c r="M95"/>
      <c r="N95"/>
      <c r="O95"/>
      <c r="P95"/>
      <c r="Q95"/>
      <c r="R95"/>
      <c r="S95"/>
      <c r="T95"/>
      <c r="U95"/>
      <c r="V95"/>
      <c r="W95"/>
      <c r="X95"/>
      <c r="Y95"/>
      <c r="Z95"/>
      <c r="AA95" s="35"/>
      <c r="AB95" s="35"/>
    </row>
    <row r="96" spans="1:28" x14ac:dyDescent="0.2">
      <c r="A96" s="9">
        <v>775</v>
      </c>
      <c r="B96" s="6" t="s">
        <v>240</v>
      </c>
      <c r="C96" s="6">
        <v>1</v>
      </c>
      <c r="D96" s="16">
        <v>42</v>
      </c>
      <c r="E96" s="17">
        <v>6921.0000000692107</v>
      </c>
      <c r="F96" s="26">
        <f t="shared" si="2"/>
        <v>6.0684872127698304E-3</v>
      </c>
      <c r="G96" s="17">
        <v>560238</v>
      </c>
      <c r="H96" s="17">
        <v>84245.033691273566</v>
      </c>
      <c r="I96" s="17">
        <v>475992.96630872646</v>
      </c>
      <c r="J96" s="17">
        <v>145877.4</v>
      </c>
      <c r="K96" s="17">
        <f>J96-H96</f>
        <v>61632.366308726429</v>
      </c>
      <c r="L96" s="2"/>
      <c r="M96"/>
      <c r="N96"/>
      <c r="O96"/>
      <c r="P96"/>
      <c r="Q96"/>
      <c r="R96"/>
      <c r="S96"/>
      <c r="T96"/>
      <c r="U96"/>
      <c r="V96"/>
      <c r="W96"/>
      <c r="X96"/>
      <c r="Y96"/>
      <c r="Z96"/>
      <c r="AA96" s="35"/>
      <c r="AB96" s="35"/>
    </row>
    <row r="97" spans="1:28" x14ac:dyDescent="0.2">
      <c r="A97" s="9">
        <v>780</v>
      </c>
      <c r="B97" s="6" t="s">
        <v>241</v>
      </c>
      <c r="C97" s="6">
        <v>1</v>
      </c>
      <c r="D97" s="16">
        <v>55</v>
      </c>
      <c r="E97" s="17">
        <v>3708</v>
      </c>
      <c r="F97" s="26">
        <f t="shared" si="2"/>
        <v>1.4832793959007551E-2</v>
      </c>
      <c r="G97" s="17">
        <v>817704</v>
      </c>
      <c r="H97" s="17">
        <v>114117.66865380888</v>
      </c>
      <c r="I97" s="17">
        <v>703586.33134619112</v>
      </c>
      <c r="J97" s="17">
        <v>302731.59999999998</v>
      </c>
      <c r="K97" s="17">
        <f>J97-H97</f>
        <v>188613.93134619109</v>
      </c>
      <c r="L97" s="2"/>
      <c r="M97"/>
      <c r="N97"/>
      <c r="O97"/>
      <c r="P97"/>
      <c r="Q97"/>
      <c r="R97"/>
      <c r="S97"/>
      <c r="T97"/>
      <c r="U97"/>
      <c r="V97"/>
      <c r="W97"/>
      <c r="X97"/>
      <c r="Y97"/>
      <c r="Z97"/>
      <c r="AA97" s="35"/>
      <c r="AB97" s="35"/>
    </row>
    <row r="98" spans="1:28" x14ac:dyDescent="0.2">
      <c r="A98" s="9">
        <v>182</v>
      </c>
      <c r="B98" s="6" t="s">
        <v>102</v>
      </c>
      <c r="C98" s="6">
        <v>1</v>
      </c>
      <c r="D98" s="16">
        <v>39</v>
      </c>
      <c r="E98" s="17">
        <v>3053</v>
      </c>
      <c r="F98" s="26">
        <f t="shared" si="2"/>
        <v>1.2774320340648543E-2</v>
      </c>
      <c r="G98" s="17">
        <v>546995</v>
      </c>
      <c r="H98" s="17">
        <v>60165.93569055415</v>
      </c>
      <c r="I98" s="17">
        <v>486829.06430944585</v>
      </c>
      <c r="J98" s="17">
        <v>122701.6</v>
      </c>
      <c r="K98" s="17">
        <f>J98-H98</f>
        <v>62535.664309445856</v>
      </c>
      <c r="L98" s="2"/>
      <c r="M98"/>
      <c r="N98"/>
      <c r="O98"/>
      <c r="P98"/>
      <c r="Q98"/>
      <c r="R98"/>
      <c r="S98"/>
      <c r="T98"/>
      <c r="U98"/>
      <c r="V98"/>
      <c r="W98"/>
      <c r="X98"/>
      <c r="Y98"/>
      <c r="Z98"/>
      <c r="AA98" s="35"/>
      <c r="AB98" s="35"/>
    </row>
    <row r="99" spans="1:28" x14ac:dyDescent="0.2">
      <c r="A99" s="9">
        <v>271</v>
      </c>
      <c r="B99" s="6" t="s">
        <v>147</v>
      </c>
      <c r="C99" s="6">
        <v>1</v>
      </c>
      <c r="D99" s="16">
        <v>28</v>
      </c>
      <c r="E99" s="17">
        <v>6043</v>
      </c>
      <c r="F99" s="26">
        <f t="shared" si="2"/>
        <v>4.6334602018864805E-3</v>
      </c>
      <c r="G99" s="17">
        <v>427603</v>
      </c>
      <c r="H99" s="17">
        <v>29501.162336561818</v>
      </c>
      <c r="I99" s="17">
        <v>398101.83766343817</v>
      </c>
      <c r="J99" s="17">
        <v>31996</v>
      </c>
      <c r="K99" s="17">
        <f>J99-H99</f>
        <v>2494.8376634381821</v>
      </c>
      <c r="L99" s="2"/>
      <c r="M99"/>
      <c r="N99"/>
      <c r="O99"/>
      <c r="P99"/>
      <c r="Q99"/>
      <c r="R99"/>
      <c r="S99"/>
      <c r="T99"/>
      <c r="U99"/>
      <c r="V99"/>
      <c r="W99"/>
      <c r="X99"/>
      <c r="Y99"/>
      <c r="Z99"/>
      <c r="AA99" s="35"/>
      <c r="AB99" s="35"/>
    </row>
    <row r="100" spans="1:28" x14ac:dyDescent="0.2">
      <c r="A100" s="9">
        <v>133</v>
      </c>
      <c r="B100" s="6" t="s">
        <v>68</v>
      </c>
      <c r="C100" s="6">
        <v>1</v>
      </c>
      <c r="D100" s="16">
        <v>40</v>
      </c>
      <c r="E100" s="17">
        <v>1288</v>
      </c>
      <c r="F100" s="26">
        <f t="shared" ref="F100:F131" si="3">D100/E100</f>
        <v>3.1055900621118012E-2</v>
      </c>
      <c r="G100" s="17">
        <v>616701</v>
      </c>
      <c r="H100" s="17">
        <v>37510</v>
      </c>
      <c r="I100" s="17">
        <v>579191</v>
      </c>
      <c r="J100" s="17">
        <v>174515</v>
      </c>
      <c r="K100" s="17">
        <f>J100-H100</f>
        <v>137005</v>
      </c>
      <c r="L100" s="2"/>
      <c r="M100"/>
      <c r="N100"/>
      <c r="O100"/>
      <c r="P100"/>
      <c r="Q100"/>
      <c r="R100"/>
      <c r="S100"/>
      <c r="T100"/>
      <c r="U100"/>
      <c r="V100"/>
      <c r="W100"/>
      <c r="X100"/>
      <c r="Y100"/>
      <c r="Z100"/>
      <c r="AA100" s="35"/>
      <c r="AB100" s="35"/>
    </row>
    <row r="101" spans="1:28" x14ac:dyDescent="0.2">
      <c r="A101" s="9">
        <v>231</v>
      </c>
      <c r="B101" s="6" t="s">
        <v>129</v>
      </c>
      <c r="C101" s="6">
        <v>1</v>
      </c>
      <c r="D101" s="16">
        <v>56</v>
      </c>
      <c r="E101" s="17">
        <v>2900</v>
      </c>
      <c r="F101" s="26">
        <f t="shared" si="3"/>
        <v>1.9310344827586208E-2</v>
      </c>
      <c r="G101" s="17">
        <v>844871</v>
      </c>
      <c r="H101" s="17">
        <v>169440.29557271849</v>
      </c>
      <c r="I101" s="17">
        <v>675430.70442728151</v>
      </c>
      <c r="J101" s="17">
        <v>401669</v>
      </c>
      <c r="K101" s="17">
        <f>J101-H101</f>
        <v>232228.70442728151</v>
      </c>
      <c r="L101" s="2"/>
      <c r="M101"/>
      <c r="N101"/>
      <c r="O101"/>
      <c r="P101"/>
      <c r="Q101"/>
      <c r="R101"/>
      <c r="S101"/>
      <c r="T101"/>
      <c r="U101"/>
      <c r="V101"/>
      <c r="W101"/>
      <c r="X101"/>
      <c r="Y101"/>
      <c r="Z101"/>
      <c r="AA101" s="35"/>
      <c r="AB101" s="35"/>
    </row>
    <row r="102" spans="1:28" x14ac:dyDescent="0.2">
      <c r="A102" s="9">
        <v>745</v>
      </c>
      <c r="B102" s="6" t="s">
        <v>231</v>
      </c>
      <c r="C102" s="6">
        <v>1</v>
      </c>
      <c r="D102" s="16">
        <v>25</v>
      </c>
      <c r="E102" s="17">
        <v>2359.9999999764</v>
      </c>
      <c r="F102" s="26">
        <f t="shared" si="3"/>
        <v>1.0593220339088983E-2</v>
      </c>
      <c r="G102" s="17">
        <v>371942</v>
      </c>
      <c r="H102" s="17">
        <v>52099.615231632328</v>
      </c>
      <c r="I102" s="17">
        <v>319842.38476836769</v>
      </c>
      <c r="J102" s="17">
        <v>74138</v>
      </c>
      <c r="K102" s="17">
        <f>J102-H102</f>
        <v>22038.384768367672</v>
      </c>
      <c r="L102" s="2"/>
      <c r="M102"/>
      <c r="N102"/>
      <c r="O102"/>
      <c r="P102"/>
      <c r="Q102"/>
      <c r="R102"/>
      <c r="S102"/>
      <c r="T102"/>
      <c r="U102"/>
      <c r="V102"/>
      <c r="W102"/>
      <c r="X102"/>
      <c r="Y102"/>
      <c r="Z102"/>
      <c r="AA102" s="35"/>
      <c r="AB102" s="35"/>
    </row>
    <row r="103" spans="1:28" x14ac:dyDescent="0.2">
      <c r="A103" s="9">
        <v>198</v>
      </c>
      <c r="B103" s="6" t="s">
        <v>109</v>
      </c>
      <c r="C103" s="6">
        <v>1</v>
      </c>
      <c r="D103" s="16">
        <v>28</v>
      </c>
      <c r="E103" s="17">
        <v>5508</v>
      </c>
      <c r="F103" s="26">
        <f t="shared" si="3"/>
        <v>5.0835148874364558E-3</v>
      </c>
      <c r="G103" s="17">
        <v>422418</v>
      </c>
      <c r="H103" s="17">
        <v>39554.860974029158</v>
      </c>
      <c r="I103" s="17">
        <v>382863.13902597083</v>
      </c>
      <c r="J103" s="17">
        <v>66202</v>
      </c>
      <c r="K103" s="17">
        <f>J103-H103</f>
        <v>26647.139025970842</v>
      </c>
      <c r="L103" s="2"/>
      <c r="M103"/>
      <c r="N103"/>
      <c r="O103"/>
      <c r="P103"/>
      <c r="Q103"/>
      <c r="R103"/>
      <c r="S103"/>
      <c r="T103"/>
      <c r="U103"/>
      <c r="V103"/>
      <c r="W103"/>
      <c r="X103"/>
      <c r="Y103"/>
      <c r="Z103"/>
      <c r="AA103" s="35"/>
      <c r="AB103" s="35"/>
    </row>
    <row r="104" spans="1:28" x14ac:dyDescent="0.2">
      <c r="A104" s="9">
        <v>162</v>
      </c>
      <c r="B104" s="6" t="s">
        <v>87</v>
      </c>
      <c r="C104" s="6">
        <v>1</v>
      </c>
      <c r="D104" s="16">
        <v>27</v>
      </c>
      <c r="E104" s="17">
        <v>1705</v>
      </c>
      <c r="F104" s="26">
        <f t="shared" si="3"/>
        <v>1.5835777126099706E-2</v>
      </c>
      <c r="G104" s="17">
        <v>377481</v>
      </c>
      <c r="H104" s="17">
        <v>36344.85578927309</v>
      </c>
      <c r="I104" s="17">
        <v>341136.1442107269</v>
      </c>
      <c r="J104" s="17">
        <v>60431.199999999997</v>
      </c>
      <c r="K104" s="17">
        <f>J104-H104</f>
        <v>24086.344210726907</v>
      </c>
      <c r="L104" s="2"/>
      <c r="M104"/>
      <c r="N104"/>
      <c r="O104"/>
      <c r="P104"/>
      <c r="Q104"/>
      <c r="R104"/>
      <c r="S104"/>
      <c r="T104"/>
      <c r="U104"/>
      <c r="V104"/>
      <c r="W104"/>
      <c r="X104"/>
      <c r="Y104"/>
      <c r="Z104"/>
      <c r="AA104" s="35"/>
      <c r="AB104" s="35"/>
    </row>
    <row r="105" spans="1:28" x14ac:dyDescent="0.2">
      <c r="A105" s="9">
        <v>307</v>
      </c>
      <c r="B105" s="6" t="s">
        <v>169</v>
      </c>
      <c r="C105" s="6">
        <v>1</v>
      </c>
      <c r="D105" s="16">
        <v>43</v>
      </c>
      <c r="E105" s="17">
        <v>3659</v>
      </c>
      <c r="F105" s="26">
        <f t="shared" si="3"/>
        <v>1.1751844766329598E-2</v>
      </c>
      <c r="G105" s="17">
        <v>698210</v>
      </c>
      <c r="H105" s="17">
        <v>149770.20240548861</v>
      </c>
      <c r="I105" s="17">
        <v>548439.79759451142</v>
      </c>
      <c r="J105" s="17">
        <v>304345.59999999998</v>
      </c>
      <c r="K105" s="17">
        <f>J105-H105</f>
        <v>154575.39759451136</v>
      </c>
      <c r="L105" s="2"/>
      <c r="M105"/>
      <c r="N105"/>
      <c r="O105"/>
      <c r="P105"/>
      <c r="Q105"/>
      <c r="R105"/>
      <c r="S105"/>
      <c r="T105"/>
      <c r="U105"/>
      <c r="V105"/>
      <c r="W105"/>
      <c r="X105"/>
      <c r="Y105"/>
      <c r="Z105"/>
      <c r="AA105" s="35"/>
      <c r="AB105" s="35"/>
    </row>
    <row r="106" spans="1:28" x14ac:dyDescent="0.2">
      <c r="A106" s="10">
        <v>1</v>
      </c>
      <c r="B106" s="6" t="s">
        <v>1</v>
      </c>
      <c r="C106" s="6">
        <v>1</v>
      </c>
      <c r="D106" s="16">
        <v>27</v>
      </c>
      <c r="E106" s="17">
        <v>2105</v>
      </c>
      <c r="F106" s="26">
        <f t="shared" si="3"/>
        <v>1.2826603325415678E-2</v>
      </c>
      <c r="G106" s="17">
        <v>385564</v>
      </c>
      <c r="H106" s="17">
        <v>25318</v>
      </c>
      <c r="I106" s="17">
        <v>360246</v>
      </c>
      <c r="J106" s="17">
        <v>42369.399999999994</v>
      </c>
      <c r="K106" s="17">
        <f>J106-H106</f>
        <v>17051.399999999994</v>
      </c>
      <c r="L106" s="2"/>
      <c r="M106"/>
      <c r="N106"/>
      <c r="O106"/>
      <c r="P106"/>
      <c r="Q106"/>
      <c r="R106"/>
      <c r="S106"/>
      <c r="T106"/>
      <c r="U106"/>
      <c r="V106"/>
      <c r="W106"/>
      <c r="X106"/>
      <c r="Y106"/>
      <c r="Z106"/>
      <c r="AA106" s="35"/>
      <c r="AB106" s="35"/>
    </row>
    <row r="107" spans="1:28" x14ac:dyDescent="0.2">
      <c r="A107" s="9">
        <v>343</v>
      </c>
      <c r="B107" s="6" t="s">
        <v>190</v>
      </c>
      <c r="C107" s="6">
        <v>1</v>
      </c>
      <c r="D107" s="16">
        <v>22</v>
      </c>
      <c r="E107" s="17">
        <v>1369</v>
      </c>
      <c r="F107" s="26">
        <f t="shared" si="3"/>
        <v>1.6070124178232285E-2</v>
      </c>
      <c r="G107" s="17">
        <v>285972</v>
      </c>
      <c r="H107" s="17">
        <v>23730.015029396236</v>
      </c>
      <c r="I107" s="17">
        <v>262241.98497060378</v>
      </c>
      <c r="J107" s="17">
        <v>26114</v>
      </c>
      <c r="K107" s="17">
        <f>J107-H107</f>
        <v>2383.9849706037639</v>
      </c>
      <c r="L107" s="2"/>
      <c r="M107"/>
      <c r="N107"/>
      <c r="O107"/>
      <c r="P107"/>
      <c r="Q107"/>
      <c r="R107"/>
      <c r="S107"/>
      <c r="T107"/>
      <c r="U107"/>
      <c r="V107"/>
      <c r="W107"/>
      <c r="X107"/>
      <c r="Y107"/>
      <c r="Z107"/>
      <c r="AA107" s="35"/>
      <c r="AB107" s="35"/>
    </row>
    <row r="108" spans="1:28" x14ac:dyDescent="0.2">
      <c r="A108" s="15">
        <v>264</v>
      </c>
      <c r="B108" s="1" t="s">
        <v>145</v>
      </c>
      <c r="C108" s="6">
        <v>1</v>
      </c>
      <c r="D108" s="16">
        <v>25</v>
      </c>
      <c r="E108" s="17">
        <v>2906</v>
      </c>
      <c r="F108" s="26">
        <f t="shared" si="3"/>
        <v>8.6028905712319335E-3</v>
      </c>
      <c r="G108" s="17">
        <v>394143</v>
      </c>
      <c r="H108" s="17">
        <v>42885.927960627931</v>
      </c>
      <c r="I108" s="17">
        <v>351257.07203937205</v>
      </c>
      <c r="J108" s="17">
        <v>63476.4</v>
      </c>
      <c r="K108" s="17">
        <f>J108-H108</f>
        <v>20590.472039372071</v>
      </c>
      <c r="L108" s="2"/>
      <c r="M108"/>
      <c r="N108"/>
      <c r="O108"/>
      <c r="P108"/>
      <c r="Q108"/>
      <c r="R108"/>
      <c r="S108"/>
      <c r="T108"/>
      <c r="U108"/>
      <c r="V108"/>
      <c r="W108"/>
      <c r="X108"/>
      <c r="Y108"/>
      <c r="Z108"/>
      <c r="AA108" s="35"/>
      <c r="AB108" s="35"/>
    </row>
    <row r="109" spans="1:28" x14ac:dyDescent="0.2">
      <c r="A109" s="9">
        <v>14</v>
      </c>
      <c r="B109" s="6" t="s">
        <v>8</v>
      </c>
      <c r="C109" s="6">
        <v>1</v>
      </c>
      <c r="D109" s="16">
        <v>19</v>
      </c>
      <c r="E109" s="17">
        <v>2764</v>
      </c>
      <c r="F109" s="26">
        <f t="shared" si="3"/>
        <v>6.8740955137481909E-3</v>
      </c>
      <c r="G109" s="17">
        <v>280918</v>
      </c>
      <c r="H109" s="17">
        <v>17817</v>
      </c>
      <c r="I109" s="17">
        <v>263101</v>
      </c>
      <c r="J109" s="17">
        <v>17817</v>
      </c>
      <c r="K109" s="17">
        <f>J109-H109</f>
        <v>0</v>
      </c>
      <c r="L109" s="2"/>
      <c r="M109"/>
      <c r="N109"/>
      <c r="O109"/>
      <c r="P109"/>
      <c r="Q109"/>
      <c r="R109"/>
      <c r="S109"/>
      <c r="T109"/>
      <c r="U109"/>
      <c r="V109"/>
      <c r="W109"/>
      <c r="X109"/>
      <c r="Y109"/>
      <c r="Z109"/>
      <c r="AA109" s="35"/>
      <c r="AB109" s="35"/>
    </row>
    <row r="110" spans="1:28" x14ac:dyDescent="0.2">
      <c r="A110" s="9">
        <v>750</v>
      </c>
      <c r="B110" s="6" t="s">
        <v>232</v>
      </c>
      <c r="C110" s="6">
        <v>1</v>
      </c>
      <c r="D110" s="16">
        <v>24</v>
      </c>
      <c r="E110" s="17">
        <v>688</v>
      </c>
      <c r="F110" s="26">
        <f t="shared" si="3"/>
        <v>3.4883720930232558E-2</v>
      </c>
      <c r="G110" s="17">
        <v>455285</v>
      </c>
      <c r="H110" s="17">
        <v>63725.477013780757</v>
      </c>
      <c r="I110" s="17">
        <v>391559.52298621926</v>
      </c>
      <c r="J110" s="17">
        <v>146693.4</v>
      </c>
      <c r="K110" s="17">
        <f>J110-H110</f>
        <v>82967.92298621923</v>
      </c>
      <c r="L110" s="2"/>
      <c r="M110"/>
      <c r="N110"/>
      <c r="O110"/>
      <c r="P110"/>
      <c r="Q110"/>
      <c r="R110"/>
      <c r="S110"/>
      <c r="T110"/>
      <c r="U110"/>
      <c r="V110"/>
      <c r="W110"/>
      <c r="X110"/>
      <c r="Y110"/>
      <c r="Z110"/>
      <c r="AA110" s="35"/>
      <c r="AB110" s="35"/>
    </row>
    <row r="111" spans="1:28" x14ac:dyDescent="0.2">
      <c r="A111" s="9">
        <v>635</v>
      </c>
      <c r="B111" s="6" t="s">
        <v>205</v>
      </c>
      <c r="C111" s="6">
        <v>1</v>
      </c>
      <c r="D111" s="16">
        <v>29</v>
      </c>
      <c r="E111" s="17">
        <v>1567.9999999999998</v>
      </c>
      <c r="F111" s="26">
        <f t="shared" si="3"/>
        <v>1.8494897959183677E-2</v>
      </c>
      <c r="G111" s="17">
        <v>475265</v>
      </c>
      <c r="H111" s="17">
        <v>71356.604348418681</v>
      </c>
      <c r="I111" s="17">
        <v>403908.39565158135</v>
      </c>
      <c r="J111" s="17">
        <v>147101</v>
      </c>
      <c r="K111" s="17">
        <f>J111-H111</f>
        <v>75744.395651581319</v>
      </c>
      <c r="L111" s="2"/>
      <c r="M111"/>
      <c r="N111"/>
      <c r="O111"/>
      <c r="P111"/>
      <c r="Q111"/>
      <c r="R111"/>
      <c r="S111"/>
      <c r="T111"/>
      <c r="U111"/>
      <c r="V111"/>
      <c r="W111"/>
      <c r="X111"/>
      <c r="Y111"/>
      <c r="Z111"/>
      <c r="AA111" s="35"/>
      <c r="AB111" s="35"/>
    </row>
    <row r="112" spans="1:28" x14ac:dyDescent="0.2">
      <c r="A112" s="15">
        <v>600</v>
      </c>
      <c r="B112" s="1" t="s">
        <v>195</v>
      </c>
      <c r="C112" s="6">
        <v>1</v>
      </c>
      <c r="D112" s="16">
        <v>25</v>
      </c>
      <c r="E112" s="17">
        <v>5429</v>
      </c>
      <c r="F112" s="26">
        <f t="shared" si="3"/>
        <v>4.6048996131884323E-3</v>
      </c>
      <c r="G112" s="17">
        <v>378121</v>
      </c>
      <c r="H112" s="17">
        <v>62884.529658290245</v>
      </c>
      <c r="I112" s="17">
        <v>315236.47034170973</v>
      </c>
      <c r="J112" s="17">
        <v>93216</v>
      </c>
      <c r="K112" s="17">
        <f>J112-H112</f>
        <v>30331.470341709755</v>
      </c>
      <c r="L112" s="2"/>
      <c r="M112"/>
      <c r="N112"/>
      <c r="O112"/>
      <c r="P112"/>
      <c r="Q112"/>
      <c r="R112"/>
      <c r="S112"/>
      <c r="T112"/>
      <c r="U112"/>
      <c r="V112"/>
      <c r="W112"/>
      <c r="X112"/>
      <c r="Y112"/>
      <c r="Z112"/>
      <c r="AA112" s="35"/>
      <c r="AB112" s="35"/>
    </row>
    <row r="113" spans="1:28" x14ac:dyDescent="0.2">
      <c r="A113" s="9">
        <v>683</v>
      </c>
      <c r="B113" s="6" t="s">
        <v>217</v>
      </c>
      <c r="C113" s="6">
        <v>1</v>
      </c>
      <c r="D113" s="16">
        <v>18</v>
      </c>
      <c r="E113" s="17">
        <v>663</v>
      </c>
      <c r="F113" s="26">
        <f t="shared" si="3"/>
        <v>2.7149321266968326E-2</v>
      </c>
      <c r="G113" s="17">
        <v>340516</v>
      </c>
      <c r="H113" s="17">
        <v>16879</v>
      </c>
      <c r="I113" s="17">
        <v>323637</v>
      </c>
      <c r="J113" s="17">
        <v>53479.8</v>
      </c>
      <c r="K113" s="17">
        <f>J113-H113</f>
        <v>36600.800000000003</v>
      </c>
      <c r="L113" s="2"/>
      <c r="M113"/>
      <c r="N113"/>
      <c r="O113"/>
      <c r="P113"/>
      <c r="Q113"/>
      <c r="R113"/>
      <c r="S113"/>
      <c r="T113"/>
      <c r="U113"/>
      <c r="V113"/>
      <c r="W113"/>
      <c r="X113"/>
      <c r="Y113"/>
      <c r="Z113"/>
      <c r="AA113" s="35"/>
      <c r="AB113" s="35"/>
    </row>
    <row r="114" spans="1:28" x14ac:dyDescent="0.2">
      <c r="A114" s="9">
        <v>122</v>
      </c>
      <c r="B114" s="6" t="s">
        <v>63</v>
      </c>
      <c r="C114" s="6">
        <v>1</v>
      </c>
      <c r="D114" s="16">
        <v>34</v>
      </c>
      <c r="E114" s="17">
        <v>2548</v>
      </c>
      <c r="F114" s="26">
        <f t="shared" si="3"/>
        <v>1.3343799058084773E-2</v>
      </c>
      <c r="G114" s="17">
        <v>516587</v>
      </c>
      <c r="H114" s="17">
        <v>118768.77864027898</v>
      </c>
      <c r="I114" s="17">
        <v>397818.22135972104</v>
      </c>
      <c r="J114" s="17">
        <v>204360.8</v>
      </c>
      <c r="K114" s="17">
        <f>J114-H114</f>
        <v>85592.02135972101</v>
      </c>
      <c r="L114" s="2"/>
      <c r="M114"/>
      <c r="N114"/>
      <c r="O114"/>
      <c r="P114"/>
      <c r="Q114"/>
      <c r="R114"/>
      <c r="S114"/>
      <c r="T114"/>
      <c r="U114"/>
      <c r="V114"/>
      <c r="W114"/>
      <c r="X114"/>
      <c r="Y114"/>
      <c r="Z114"/>
      <c r="AA114" s="35"/>
      <c r="AB114" s="35"/>
    </row>
    <row r="115" spans="1:28" x14ac:dyDescent="0.2">
      <c r="A115" s="9">
        <v>715</v>
      </c>
      <c r="B115" s="6" t="s">
        <v>224</v>
      </c>
      <c r="C115" s="6">
        <v>1</v>
      </c>
      <c r="D115" s="16">
        <v>12</v>
      </c>
      <c r="E115" s="17">
        <v>1083</v>
      </c>
      <c r="F115" s="26">
        <f t="shared" si="3"/>
        <v>1.1080332409972299E-2</v>
      </c>
      <c r="G115" s="17">
        <v>244195</v>
      </c>
      <c r="H115" s="17">
        <v>11251</v>
      </c>
      <c r="I115" s="17">
        <v>232944</v>
      </c>
      <c r="J115" s="17">
        <v>11251</v>
      </c>
      <c r="K115" s="17">
        <f>J115-H115</f>
        <v>0</v>
      </c>
      <c r="L115" s="2"/>
      <c r="M115"/>
      <c r="N115"/>
      <c r="O115"/>
      <c r="P115"/>
      <c r="Q115"/>
      <c r="R115"/>
      <c r="S115"/>
      <c r="T115"/>
      <c r="U115"/>
      <c r="V115"/>
      <c r="W115"/>
      <c r="X115"/>
      <c r="Y115"/>
      <c r="Z115"/>
      <c r="AA115" s="35"/>
      <c r="AB115" s="35"/>
    </row>
    <row r="116" spans="1:28" x14ac:dyDescent="0.2">
      <c r="A116" s="15">
        <v>291</v>
      </c>
      <c r="B116" s="1" t="s">
        <v>159</v>
      </c>
      <c r="C116" s="6">
        <v>1</v>
      </c>
      <c r="D116" s="16">
        <v>35</v>
      </c>
      <c r="E116" s="17">
        <v>2134</v>
      </c>
      <c r="F116" s="26">
        <f t="shared" si="3"/>
        <v>1.640112464854733E-2</v>
      </c>
      <c r="G116" s="17">
        <v>570342</v>
      </c>
      <c r="H116" s="17">
        <v>132101.88177296135</v>
      </c>
      <c r="I116" s="17">
        <v>438240.11822703865</v>
      </c>
      <c r="J116" s="17">
        <v>255266.8</v>
      </c>
      <c r="K116" s="17">
        <f>J116-H116</f>
        <v>123164.91822703864</v>
      </c>
      <c r="L116" s="2"/>
      <c r="M116"/>
      <c r="N116"/>
      <c r="O116"/>
      <c r="P116"/>
      <c r="Q116"/>
      <c r="R116"/>
      <c r="S116"/>
      <c r="T116"/>
      <c r="U116"/>
      <c r="V116"/>
      <c r="W116"/>
      <c r="X116"/>
      <c r="Y116"/>
      <c r="Z116"/>
      <c r="AA116" s="35"/>
      <c r="AB116" s="35"/>
    </row>
    <row r="117" spans="1:28" x14ac:dyDescent="0.2">
      <c r="A117" s="9">
        <v>753</v>
      </c>
      <c r="B117" s="6" t="s">
        <v>233</v>
      </c>
      <c r="C117" s="6">
        <v>1</v>
      </c>
      <c r="D117" s="16">
        <v>22</v>
      </c>
      <c r="E117" s="17">
        <v>1955.99999998044</v>
      </c>
      <c r="F117" s="26">
        <f t="shared" si="3"/>
        <v>1.1247443762893661E-2</v>
      </c>
      <c r="G117" s="17">
        <v>338056</v>
      </c>
      <c r="H117" s="17">
        <v>41420.563961736727</v>
      </c>
      <c r="I117" s="17">
        <v>296635.43603826326</v>
      </c>
      <c r="J117" s="17">
        <v>57409</v>
      </c>
      <c r="K117" s="17">
        <f>J117-H117</f>
        <v>15988.436038263273</v>
      </c>
      <c r="L117" s="2"/>
      <c r="M117"/>
      <c r="N117"/>
      <c r="O117"/>
      <c r="P117"/>
      <c r="Q117"/>
      <c r="R117"/>
      <c r="S117"/>
      <c r="T117"/>
      <c r="U117"/>
      <c r="V117"/>
      <c r="W117"/>
      <c r="X117"/>
      <c r="Y117"/>
      <c r="Z117"/>
      <c r="AA117" s="35"/>
      <c r="AB117" s="35"/>
    </row>
    <row r="118" spans="1:28" x14ac:dyDescent="0.2">
      <c r="A118" s="9">
        <v>110</v>
      </c>
      <c r="B118" s="6" t="s">
        <v>58</v>
      </c>
      <c r="C118" s="6">
        <v>1</v>
      </c>
      <c r="D118" s="16">
        <v>25</v>
      </c>
      <c r="E118" s="17">
        <v>3112</v>
      </c>
      <c r="F118" s="26">
        <f t="shared" si="3"/>
        <v>8.0334190231362464E-3</v>
      </c>
      <c r="G118" s="17">
        <v>336559</v>
      </c>
      <c r="H118" s="17">
        <v>23442</v>
      </c>
      <c r="I118" s="17">
        <v>313117</v>
      </c>
      <c r="J118" s="17">
        <v>36907.199999999997</v>
      </c>
      <c r="K118" s="17">
        <f>J118-H118</f>
        <v>13465.199999999997</v>
      </c>
      <c r="L118" s="2"/>
      <c r="M118"/>
      <c r="N118"/>
      <c r="O118"/>
      <c r="P118"/>
      <c r="Q118"/>
      <c r="R118"/>
      <c r="S118"/>
      <c r="T118"/>
      <c r="U118"/>
      <c r="V118"/>
      <c r="W118"/>
      <c r="X118"/>
      <c r="Y118"/>
      <c r="Z118"/>
      <c r="AA118" s="35"/>
      <c r="AB118" s="35"/>
    </row>
    <row r="119" spans="1:28" x14ac:dyDescent="0.2">
      <c r="A119" s="9">
        <v>226</v>
      </c>
      <c r="B119" s="6" t="s">
        <v>126</v>
      </c>
      <c r="C119" s="6">
        <v>1</v>
      </c>
      <c r="D119" s="16">
        <v>28</v>
      </c>
      <c r="E119" s="17">
        <v>1738</v>
      </c>
      <c r="F119" s="26">
        <f t="shared" si="3"/>
        <v>1.611047180667434E-2</v>
      </c>
      <c r="G119" s="17">
        <v>378037</v>
      </c>
      <c r="H119" s="17">
        <v>34685.638976735136</v>
      </c>
      <c r="I119" s="17">
        <v>343351.36102326488</v>
      </c>
      <c r="J119" s="17">
        <v>62982.400000000001</v>
      </c>
      <c r="K119" s="17">
        <f>J119-H119</f>
        <v>28296.761023264866</v>
      </c>
      <c r="L119" s="2"/>
      <c r="M119"/>
      <c r="N119"/>
      <c r="O119"/>
      <c r="P119"/>
      <c r="Q119"/>
      <c r="R119"/>
      <c r="S119"/>
      <c r="T119"/>
      <c r="U119"/>
      <c r="V119"/>
      <c r="W119"/>
      <c r="X119"/>
      <c r="Y119"/>
      <c r="Z119"/>
      <c r="AA119" s="35"/>
      <c r="AB119" s="35"/>
    </row>
    <row r="120" spans="1:28" x14ac:dyDescent="0.2">
      <c r="A120" s="9">
        <v>725</v>
      </c>
      <c r="B120" s="6" t="s">
        <v>227</v>
      </c>
      <c r="C120" s="6">
        <v>1</v>
      </c>
      <c r="D120" s="16">
        <v>35</v>
      </c>
      <c r="E120" s="17">
        <v>3121</v>
      </c>
      <c r="F120" s="26">
        <f t="shared" si="3"/>
        <v>1.1214354373598205E-2</v>
      </c>
      <c r="G120" s="17">
        <v>520352</v>
      </c>
      <c r="H120" s="17">
        <v>72026.067549037747</v>
      </c>
      <c r="I120" s="17">
        <v>448325.93245096225</v>
      </c>
      <c r="J120" s="17">
        <v>177948.6</v>
      </c>
      <c r="K120" s="17">
        <f>J120-H120</f>
        <v>105922.53245096226</v>
      </c>
      <c r="L120" s="2"/>
      <c r="M120"/>
      <c r="N120"/>
      <c r="O120"/>
      <c r="P120"/>
      <c r="Q120"/>
      <c r="R120"/>
      <c r="S120"/>
      <c r="T120"/>
      <c r="U120"/>
      <c r="V120"/>
      <c r="W120"/>
      <c r="X120"/>
      <c r="Y120"/>
      <c r="Z120"/>
      <c r="AA120" s="35"/>
      <c r="AB120" s="35"/>
    </row>
    <row r="121" spans="1:28" x14ac:dyDescent="0.2">
      <c r="A121" s="9">
        <v>161</v>
      </c>
      <c r="B121" s="6" t="s">
        <v>86</v>
      </c>
      <c r="C121" s="6">
        <v>1</v>
      </c>
      <c r="D121" s="16">
        <v>23</v>
      </c>
      <c r="E121" s="17">
        <v>2543</v>
      </c>
      <c r="F121" s="26">
        <f t="shared" si="3"/>
        <v>9.0444357058592217E-3</v>
      </c>
      <c r="G121" s="17">
        <v>383519</v>
      </c>
      <c r="H121" s="17">
        <v>38290.218198322298</v>
      </c>
      <c r="I121" s="17">
        <v>345228.78180167772</v>
      </c>
      <c r="J121" s="17">
        <v>68772.600000000006</v>
      </c>
      <c r="K121" s="17">
        <f>J121-H121</f>
        <v>30482.381801677708</v>
      </c>
      <c r="L121" s="2"/>
      <c r="M121"/>
      <c r="N121"/>
      <c r="O121"/>
      <c r="P121"/>
      <c r="Q121"/>
      <c r="R121"/>
      <c r="S121"/>
      <c r="T121"/>
      <c r="U121"/>
      <c r="V121"/>
      <c r="W121"/>
      <c r="X121"/>
      <c r="Y121"/>
      <c r="Z121"/>
      <c r="AA121" s="35"/>
      <c r="AB121" s="35"/>
    </row>
    <row r="122" spans="1:28" x14ac:dyDescent="0.2">
      <c r="A122" s="9">
        <v>347</v>
      </c>
      <c r="B122" s="6" t="s">
        <v>192</v>
      </c>
      <c r="C122" s="6">
        <v>1</v>
      </c>
      <c r="D122" s="16">
        <v>30</v>
      </c>
      <c r="E122" s="17">
        <v>4596</v>
      </c>
      <c r="F122" s="26">
        <f t="shared" si="3"/>
        <v>6.5274151436031328E-3</v>
      </c>
      <c r="G122" s="17">
        <v>560886</v>
      </c>
      <c r="H122" s="17">
        <v>135258.32170055647</v>
      </c>
      <c r="I122" s="17">
        <v>425627.67829944356</v>
      </c>
      <c r="J122" s="17">
        <v>247571.8</v>
      </c>
      <c r="K122" s="17">
        <f>J122-H122</f>
        <v>112313.47829944352</v>
      </c>
      <c r="L122" s="2"/>
      <c r="M122"/>
      <c r="N122"/>
      <c r="O122"/>
      <c r="P122"/>
      <c r="Q122"/>
      <c r="R122"/>
      <c r="S122"/>
      <c r="T122"/>
      <c r="U122"/>
      <c r="V122"/>
      <c r="W122"/>
      <c r="X122"/>
      <c r="Y122"/>
      <c r="Z122"/>
      <c r="AA122" s="35"/>
      <c r="AB122" s="35"/>
    </row>
    <row r="123" spans="1:28" x14ac:dyDescent="0.2">
      <c r="A123" s="9">
        <v>238</v>
      </c>
      <c r="B123" s="6" t="s">
        <v>131</v>
      </c>
      <c r="C123" s="6">
        <v>1</v>
      </c>
      <c r="D123" s="16">
        <v>42</v>
      </c>
      <c r="E123" s="17">
        <v>702</v>
      </c>
      <c r="F123" s="26">
        <f t="shared" si="3"/>
        <v>5.9829059829059832E-2</v>
      </c>
      <c r="G123" s="17">
        <v>756632</v>
      </c>
      <c r="H123" s="17">
        <v>117137.75333578639</v>
      </c>
      <c r="I123" s="17">
        <v>639494.2466642136</v>
      </c>
      <c r="J123" s="17">
        <v>349707</v>
      </c>
      <c r="K123" s="17">
        <f>J123-H123</f>
        <v>232569.2466642136</v>
      </c>
      <c r="L123" s="2"/>
      <c r="M123"/>
      <c r="N123"/>
      <c r="O123"/>
      <c r="P123"/>
      <c r="Q123"/>
      <c r="R123"/>
      <c r="S123"/>
      <c r="T123"/>
      <c r="U123"/>
      <c r="V123"/>
      <c r="W123"/>
      <c r="X123"/>
      <c r="Y123"/>
      <c r="Z123"/>
      <c r="AA123" s="35"/>
      <c r="AB123" s="35"/>
    </row>
    <row r="124" spans="1:28" x14ac:dyDescent="0.2">
      <c r="A124" s="9">
        <v>730</v>
      </c>
      <c r="B124" s="6" t="s">
        <v>228</v>
      </c>
      <c r="C124" s="6">
        <v>1</v>
      </c>
      <c r="D124" s="16">
        <v>12</v>
      </c>
      <c r="E124" s="17">
        <v>1485</v>
      </c>
      <c r="F124" s="26">
        <f t="shared" si="3"/>
        <v>8.0808080808080808E-3</v>
      </c>
      <c r="G124" s="17">
        <v>186727</v>
      </c>
      <c r="H124" s="17">
        <v>11252</v>
      </c>
      <c r="I124" s="17">
        <v>175475</v>
      </c>
      <c r="J124" s="17">
        <v>11596.4</v>
      </c>
      <c r="K124" s="17">
        <f>J124-H124</f>
        <v>344.39999999999964</v>
      </c>
      <c r="L124" s="2"/>
      <c r="M124"/>
      <c r="N124"/>
      <c r="O124"/>
      <c r="P124"/>
      <c r="Q124"/>
      <c r="R124"/>
      <c r="S124"/>
      <c r="T124"/>
      <c r="U124"/>
      <c r="V124"/>
      <c r="W124"/>
      <c r="X124"/>
      <c r="Y124"/>
      <c r="Z124"/>
      <c r="AA124" s="35"/>
      <c r="AB124" s="35"/>
    </row>
    <row r="125" spans="1:28" x14ac:dyDescent="0.2">
      <c r="A125" s="9">
        <v>277</v>
      </c>
      <c r="B125" s="6" t="s">
        <v>152</v>
      </c>
      <c r="C125" s="6">
        <v>1</v>
      </c>
      <c r="D125" s="16">
        <v>95</v>
      </c>
      <c r="E125" s="17">
        <v>2324</v>
      </c>
      <c r="F125" s="26">
        <f t="shared" si="3"/>
        <v>4.087779690189329E-2</v>
      </c>
      <c r="G125" s="17">
        <v>1193970</v>
      </c>
      <c r="H125" s="17">
        <v>233466.37909531017</v>
      </c>
      <c r="I125" s="17">
        <v>960503.62090468989</v>
      </c>
      <c r="J125" s="17">
        <v>701667.6</v>
      </c>
      <c r="K125" s="17">
        <f>J125-H125</f>
        <v>468201.22090468981</v>
      </c>
      <c r="L125" s="2"/>
      <c r="M125"/>
      <c r="N125"/>
      <c r="O125"/>
      <c r="P125"/>
      <c r="Q125"/>
      <c r="R125"/>
      <c r="S125"/>
      <c r="T125"/>
      <c r="U125"/>
      <c r="V125"/>
      <c r="W125"/>
      <c r="X125"/>
      <c r="Y125"/>
      <c r="Z125"/>
      <c r="AA125" s="35"/>
      <c r="AB125" s="35"/>
    </row>
    <row r="126" spans="1:28" x14ac:dyDescent="0.2">
      <c r="A126" s="9">
        <v>125</v>
      </c>
      <c r="B126" s="6" t="s">
        <v>64</v>
      </c>
      <c r="C126" s="6">
        <v>1</v>
      </c>
      <c r="D126" s="16">
        <v>24</v>
      </c>
      <c r="E126" s="17">
        <v>931</v>
      </c>
      <c r="F126" s="26">
        <f t="shared" si="3"/>
        <v>2.577873254564984E-2</v>
      </c>
      <c r="G126" s="17">
        <v>392561</v>
      </c>
      <c r="H126" s="17">
        <v>98911.552051120074</v>
      </c>
      <c r="I126" s="17">
        <v>293649.44794887991</v>
      </c>
      <c r="J126" s="17">
        <v>158457.20000000001</v>
      </c>
      <c r="K126" s="17">
        <f>J126-H126</f>
        <v>59545.647948879938</v>
      </c>
      <c r="L126" s="1"/>
      <c r="M126"/>
      <c r="N126"/>
      <c r="O126"/>
      <c r="P126"/>
      <c r="Q126"/>
      <c r="R126"/>
      <c r="S126"/>
      <c r="T126"/>
      <c r="U126"/>
      <c r="V126"/>
      <c r="W126"/>
      <c r="X126"/>
      <c r="Y126"/>
      <c r="Z126"/>
      <c r="AA126" s="35"/>
      <c r="AB126" s="35"/>
    </row>
    <row r="127" spans="1:28" x14ac:dyDescent="0.2">
      <c r="A127" s="9">
        <v>40</v>
      </c>
      <c r="B127" s="6" t="s">
        <v>21</v>
      </c>
      <c r="C127" s="6">
        <v>1</v>
      </c>
      <c r="D127" s="16">
        <v>14</v>
      </c>
      <c r="E127" s="17">
        <v>5682</v>
      </c>
      <c r="F127" s="26">
        <f t="shared" si="3"/>
        <v>2.4639211545230554E-3</v>
      </c>
      <c r="G127" s="17">
        <v>239631</v>
      </c>
      <c r="H127" s="17">
        <v>13129</v>
      </c>
      <c r="I127" s="17">
        <v>226502</v>
      </c>
      <c r="J127" s="17">
        <v>42186.399999999994</v>
      </c>
      <c r="K127" s="17">
        <f>J127-H127</f>
        <v>29057.399999999994</v>
      </c>
      <c r="L127" s="2"/>
      <c r="M127"/>
      <c r="N127"/>
      <c r="O127"/>
      <c r="P127"/>
      <c r="Q127"/>
      <c r="R127"/>
      <c r="S127"/>
      <c r="T127"/>
      <c r="U127"/>
      <c r="V127"/>
      <c r="W127"/>
      <c r="X127"/>
      <c r="Y127"/>
      <c r="Z127"/>
      <c r="AA127" s="35"/>
      <c r="AB127" s="35"/>
    </row>
    <row r="128" spans="1:28" x14ac:dyDescent="0.2">
      <c r="A128" s="9">
        <v>314</v>
      </c>
      <c r="B128" s="6" t="s">
        <v>173</v>
      </c>
      <c r="C128" s="6">
        <v>1</v>
      </c>
      <c r="D128" s="16">
        <v>6</v>
      </c>
      <c r="E128" s="17">
        <v>2648</v>
      </c>
      <c r="F128" s="26">
        <f t="shared" si="3"/>
        <v>2.2658610271903325E-3</v>
      </c>
      <c r="G128" s="17">
        <v>142217</v>
      </c>
      <c r="H128" s="17">
        <v>17566.223451097583</v>
      </c>
      <c r="I128" s="17">
        <v>124650.77654890242</v>
      </c>
      <c r="J128" s="17">
        <v>28432.2</v>
      </c>
      <c r="K128" s="17">
        <f>J128-H128</f>
        <v>10865.976548902418</v>
      </c>
      <c r="L128" s="2"/>
      <c r="M128"/>
      <c r="N128"/>
      <c r="O128"/>
      <c r="P128"/>
      <c r="Q128"/>
      <c r="R128"/>
      <c r="S128"/>
      <c r="T128"/>
      <c r="U128"/>
      <c r="V128"/>
      <c r="W128"/>
      <c r="X128"/>
      <c r="Y128"/>
      <c r="Z128"/>
      <c r="AA128" s="35"/>
      <c r="AB128" s="35"/>
    </row>
    <row r="129" spans="1:28" x14ac:dyDescent="0.2">
      <c r="A129" s="9">
        <v>171</v>
      </c>
      <c r="B129" s="6" t="s">
        <v>94</v>
      </c>
      <c r="C129" s="6">
        <v>1</v>
      </c>
      <c r="D129" s="16">
        <v>27</v>
      </c>
      <c r="E129" s="17">
        <v>4046</v>
      </c>
      <c r="F129" s="26">
        <f t="shared" si="3"/>
        <v>6.6732575383094414E-3</v>
      </c>
      <c r="G129" s="17">
        <v>392307</v>
      </c>
      <c r="H129" s="17">
        <v>59419.426457588663</v>
      </c>
      <c r="I129" s="17">
        <v>332887.57354241132</v>
      </c>
      <c r="J129" s="17">
        <v>125887.40000000001</v>
      </c>
      <c r="K129" s="17">
        <f>J129-H129</f>
        <v>66467.973542411346</v>
      </c>
      <c r="L129" s="2"/>
      <c r="M129"/>
      <c r="N129"/>
      <c r="O129"/>
      <c r="P129"/>
      <c r="Q129"/>
      <c r="R129"/>
      <c r="S129"/>
      <c r="T129"/>
      <c r="U129"/>
      <c r="V129"/>
      <c r="W129"/>
      <c r="X129"/>
      <c r="Y129"/>
      <c r="Z129"/>
      <c r="AA129" s="35"/>
      <c r="AB129" s="35"/>
    </row>
    <row r="130" spans="1:28" x14ac:dyDescent="0.2">
      <c r="A130" s="9">
        <v>308</v>
      </c>
      <c r="B130" s="6" t="s">
        <v>170</v>
      </c>
      <c r="C130" s="6">
        <v>1</v>
      </c>
      <c r="D130" s="16">
        <v>12</v>
      </c>
      <c r="E130" s="17">
        <v>5650</v>
      </c>
      <c r="F130" s="26">
        <f t="shared" si="3"/>
        <v>2.1238938053097347E-3</v>
      </c>
      <c r="G130" s="17">
        <v>244776</v>
      </c>
      <c r="H130" s="17">
        <v>11255</v>
      </c>
      <c r="I130" s="17">
        <v>233521</v>
      </c>
      <c r="J130" s="17">
        <v>20307.199999999997</v>
      </c>
      <c r="K130" s="17">
        <f>J130-H130</f>
        <v>9052.1999999999971</v>
      </c>
      <c r="L130" s="2"/>
      <c r="M130"/>
      <c r="N130"/>
      <c r="O130"/>
      <c r="P130"/>
      <c r="Q130"/>
      <c r="R130"/>
      <c r="S130"/>
      <c r="T130"/>
      <c r="U130"/>
      <c r="V130"/>
      <c r="W130"/>
      <c r="X130"/>
      <c r="Y130"/>
      <c r="Z130"/>
      <c r="AA130" s="35"/>
      <c r="AB130" s="35"/>
    </row>
    <row r="131" spans="1:28" x14ac:dyDescent="0.2">
      <c r="A131" s="9">
        <v>73</v>
      </c>
      <c r="B131" s="6" t="s">
        <v>38</v>
      </c>
      <c r="C131" s="6">
        <v>1</v>
      </c>
      <c r="D131" s="16">
        <v>25</v>
      </c>
      <c r="E131" s="17">
        <v>2681</v>
      </c>
      <c r="F131" s="26">
        <f t="shared" si="3"/>
        <v>9.3248787765759043E-3</v>
      </c>
      <c r="G131" s="17">
        <v>538492</v>
      </c>
      <c r="H131" s="17">
        <v>104997.06714092247</v>
      </c>
      <c r="I131" s="17">
        <v>433494.93285907753</v>
      </c>
      <c r="J131" s="17">
        <v>243384.59999999998</v>
      </c>
      <c r="K131" s="17">
        <f>J131-H131</f>
        <v>138387.5328590775</v>
      </c>
      <c r="L131" s="2"/>
      <c r="M131"/>
      <c r="N131"/>
      <c r="O131"/>
      <c r="P131"/>
      <c r="Q131"/>
      <c r="R131"/>
      <c r="S131"/>
      <c r="T131"/>
      <c r="U131"/>
      <c r="V131"/>
      <c r="W131"/>
      <c r="X131"/>
      <c r="Y131"/>
      <c r="Z131"/>
      <c r="AA131" s="35"/>
      <c r="AB131" s="35"/>
    </row>
    <row r="132" spans="1:28" x14ac:dyDescent="0.2">
      <c r="A132" s="9">
        <v>767</v>
      </c>
      <c r="B132" s="6" t="s">
        <v>237</v>
      </c>
      <c r="C132" s="6">
        <v>1</v>
      </c>
      <c r="D132" s="16">
        <v>54</v>
      </c>
      <c r="E132" s="17">
        <v>1554</v>
      </c>
      <c r="F132" s="26">
        <f t="shared" ref="F132:F163" si="4">D132/E132</f>
        <v>3.4749034749034749E-2</v>
      </c>
      <c r="G132" s="17">
        <v>718568</v>
      </c>
      <c r="H132" s="17">
        <v>140520.04262932303</v>
      </c>
      <c r="I132" s="17">
        <v>578047.95737067703</v>
      </c>
      <c r="J132" s="17">
        <v>380027</v>
      </c>
      <c r="K132" s="17">
        <f>J132-H132</f>
        <v>239506.95737067697</v>
      </c>
      <c r="L132" s="2"/>
      <c r="M132"/>
      <c r="N132"/>
      <c r="O132"/>
      <c r="P132"/>
      <c r="Q132"/>
      <c r="R132"/>
      <c r="S132"/>
      <c r="T132"/>
      <c r="U132"/>
      <c r="V132"/>
      <c r="W132"/>
      <c r="X132"/>
      <c r="Y132"/>
      <c r="Z132"/>
      <c r="AA132" s="35"/>
      <c r="AB132" s="35"/>
    </row>
    <row r="133" spans="1:28" x14ac:dyDescent="0.2">
      <c r="A133" s="9">
        <v>340</v>
      </c>
      <c r="B133" s="6" t="s">
        <v>187</v>
      </c>
      <c r="C133" s="6">
        <v>1</v>
      </c>
      <c r="D133" s="16">
        <v>15</v>
      </c>
      <c r="E133" s="17">
        <v>170</v>
      </c>
      <c r="F133" s="26">
        <f t="shared" si="4"/>
        <v>8.8235294117647065E-2</v>
      </c>
      <c r="G133" s="17">
        <v>231115</v>
      </c>
      <c r="H133" s="17">
        <v>37166.443144846111</v>
      </c>
      <c r="I133" s="17">
        <v>193948.55685515387</v>
      </c>
      <c r="J133" s="17">
        <v>54932</v>
      </c>
      <c r="K133" s="17">
        <f>J133-H133</f>
        <v>17765.556855153889</v>
      </c>
      <c r="L133" s="2"/>
      <c r="M133"/>
      <c r="N133"/>
      <c r="O133"/>
      <c r="P133"/>
      <c r="Q133"/>
      <c r="R133"/>
      <c r="S133"/>
      <c r="T133"/>
      <c r="U133"/>
      <c r="V133"/>
      <c r="W133"/>
      <c r="X133"/>
      <c r="Y133"/>
      <c r="Z133"/>
      <c r="AA133" s="35"/>
      <c r="AB133" s="35"/>
    </row>
    <row r="134" spans="1:28" x14ac:dyDescent="0.2">
      <c r="A134" s="9">
        <v>346</v>
      </c>
      <c r="B134" s="6" t="s">
        <v>191</v>
      </c>
      <c r="C134" s="6">
        <v>1</v>
      </c>
      <c r="D134" s="16">
        <v>19</v>
      </c>
      <c r="E134" s="17">
        <v>2012</v>
      </c>
      <c r="F134" s="26">
        <f t="shared" si="4"/>
        <v>9.4433399602385677E-3</v>
      </c>
      <c r="G134" s="17">
        <v>293909</v>
      </c>
      <c r="H134" s="17">
        <v>17816</v>
      </c>
      <c r="I134" s="17">
        <v>276093</v>
      </c>
      <c r="J134" s="17">
        <v>135774.39999999999</v>
      </c>
      <c r="K134" s="17">
        <f>J134-H134</f>
        <v>117958.39999999999</v>
      </c>
      <c r="L134" s="2"/>
      <c r="M134"/>
      <c r="N134"/>
      <c r="O134"/>
      <c r="P134"/>
      <c r="Q134"/>
      <c r="R134"/>
      <c r="S134"/>
      <c r="T134"/>
      <c r="U134"/>
      <c r="V134"/>
      <c r="W134"/>
      <c r="X134"/>
      <c r="Y134"/>
      <c r="Z134"/>
      <c r="AA134" s="35"/>
      <c r="AB134" s="35"/>
    </row>
    <row r="135" spans="1:28" x14ac:dyDescent="0.2">
      <c r="A135" s="9">
        <v>293</v>
      </c>
      <c r="B135" s="6" t="s">
        <v>161</v>
      </c>
      <c r="C135" s="6">
        <v>1</v>
      </c>
      <c r="D135" s="16">
        <v>65</v>
      </c>
      <c r="E135" s="17">
        <v>8057</v>
      </c>
      <c r="F135" s="26">
        <f t="shared" si="4"/>
        <v>8.0675189276405608E-3</v>
      </c>
      <c r="G135" s="17">
        <v>883315</v>
      </c>
      <c r="H135" s="17">
        <v>131543.78424432079</v>
      </c>
      <c r="I135" s="17">
        <v>751771.21575567918</v>
      </c>
      <c r="J135" s="17">
        <v>473188.8</v>
      </c>
      <c r="K135" s="17">
        <f>J135-H135</f>
        <v>341645.01575567923</v>
      </c>
      <c r="L135" s="2"/>
      <c r="M135"/>
      <c r="N135"/>
      <c r="O135"/>
      <c r="P135"/>
      <c r="Q135"/>
      <c r="R135"/>
      <c r="S135"/>
      <c r="T135"/>
      <c r="U135"/>
      <c r="V135"/>
      <c r="W135"/>
      <c r="X135"/>
      <c r="Y135"/>
      <c r="Z135"/>
      <c r="AA135" s="35"/>
      <c r="AB135" s="35"/>
    </row>
    <row r="136" spans="1:28" x14ac:dyDescent="0.2">
      <c r="A136" s="9">
        <v>665</v>
      </c>
      <c r="B136" s="6" t="s">
        <v>211</v>
      </c>
      <c r="C136" s="6">
        <v>1</v>
      </c>
      <c r="D136" s="16">
        <v>10</v>
      </c>
      <c r="E136" s="17">
        <v>2800</v>
      </c>
      <c r="F136" s="26">
        <f t="shared" si="4"/>
        <v>3.5714285714285713E-3</v>
      </c>
      <c r="G136" s="17">
        <v>147283</v>
      </c>
      <c r="H136" s="17">
        <v>9377</v>
      </c>
      <c r="I136" s="17">
        <v>137906</v>
      </c>
      <c r="J136" s="17">
        <v>9998.2000000000007</v>
      </c>
      <c r="K136" s="17">
        <f>J136-H136</f>
        <v>621.20000000000073</v>
      </c>
      <c r="L136" s="2"/>
      <c r="M136"/>
      <c r="N136"/>
      <c r="O136"/>
      <c r="P136"/>
      <c r="Q136"/>
      <c r="R136"/>
      <c r="S136"/>
      <c r="T136"/>
      <c r="U136"/>
      <c r="V136"/>
      <c r="W136"/>
      <c r="X136"/>
      <c r="Y136"/>
      <c r="Z136"/>
      <c r="AA136" s="35"/>
      <c r="AB136" s="35"/>
    </row>
    <row r="137" spans="1:28" x14ac:dyDescent="0.2">
      <c r="A137" s="9">
        <v>350</v>
      </c>
      <c r="B137" s="6" t="s">
        <v>194</v>
      </c>
      <c r="C137" s="6">
        <v>1</v>
      </c>
      <c r="D137" s="16">
        <v>47</v>
      </c>
      <c r="E137" s="17">
        <v>908</v>
      </c>
      <c r="F137" s="26">
        <f t="shared" si="4"/>
        <v>5.1762114537444934E-2</v>
      </c>
      <c r="G137" s="17">
        <v>797908</v>
      </c>
      <c r="H137" s="17">
        <v>207326.02197660325</v>
      </c>
      <c r="I137" s="17">
        <v>590581.9780233968</v>
      </c>
      <c r="J137" s="17">
        <v>482040.4</v>
      </c>
      <c r="K137" s="17">
        <f>J137-H137</f>
        <v>274714.37802339677</v>
      </c>
      <c r="L137" s="2"/>
      <c r="M137"/>
      <c r="N137"/>
      <c r="O137"/>
      <c r="P137"/>
      <c r="Q137"/>
      <c r="R137"/>
      <c r="S137"/>
      <c r="T137"/>
      <c r="U137"/>
      <c r="V137"/>
      <c r="W137"/>
      <c r="X137"/>
      <c r="Y137"/>
      <c r="Z137"/>
      <c r="AA137" s="35"/>
      <c r="AB137" s="35"/>
    </row>
    <row r="138" spans="1:28" x14ac:dyDescent="0.2">
      <c r="A138" s="9">
        <v>5</v>
      </c>
      <c r="B138" s="6" t="s">
        <v>3</v>
      </c>
      <c r="C138" s="6">
        <v>1</v>
      </c>
      <c r="D138" s="16">
        <v>56</v>
      </c>
      <c r="E138" s="17">
        <v>3677</v>
      </c>
      <c r="F138" s="26">
        <f t="shared" si="4"/>
        <v>1.5229806907805276E-2</v>
      </c>
      <c r="G138" s="17">
        <v>866472</v>
      </c>
      <c r="H138" s="17">
        <v>128535.8550826844</v>
      </c>
      <c r="I138" s="17">
        <v>737936.14491731557</v>
      </c>
      <c r="J138" s="17">
        <v>474454.6</v>
      </c>
      <c r="K138" s="17">
        <f>J138-H138</f>
        <v>345918.74491731555</v>
      </c>
      <c r="L138" s="2"/>
      <c r="M138"/>
      <c r="N138"/>
      <c r="O138"/>
      <c r="P138"/>
      <c r="Q138"/>
      <c r="R138"/>
      <c r="S138"/>
      <c r="T138"/>
      <c r="U138"/>
      <c r="V138"/>
      <c r="W138"/>
      <c r="X138"/>
      <c r="Y138"/>
      <c r="Z138"/>
      <c r="AA138" s="35"/>
      <c r="AB138" s="35"/>
    </row>
    <row r="139" spans="1:28" x14ac:dyDescent="0.2">
      <c r="A139" s="9">
        <v>103</v>
      </c>
      <c r="B139" s="6" t="s">
        <v>57</v>
      </c>
      <c r="C139" s="6">
        <v>1</v>
      </c>
      <c r="D139" s="16">
        <v>27</v>
      </c>
      <c r="E139" s="17">
        <v>2471</v>
      </c>
      <c r="F139" s="26">
        <f t="shared" si="4"/>
        <v>1.0926750303520841E-2</v>
      </c>
      <c r="G139" s="17">
        <v>376414</v>
      </c>
      <c r="H139" s="17">
        <v>95559.134856450852</v>
      </c>
      <c r="I139" s="17">
        <v>280854.86514354916</v>
      </c>
      <c r="J139" s="17">
        <v>181301.4</v>
      </c>
      <c r="K139" s="17">
        <f>J139-H139</f>
        <v>85742.265143549143</v>
      </c>
      <c r="L139" s="2"/>
      <c r="M139"/>
      <c r="N139"/>
      <c r="O139"/>
      <c r="P139"/>
      <c r="Q139"/>
      <c r="R139"/>
      <c r="S139"/>
      <c r="T139"/>
      <c r="U139"/>
      <c r="V139"/>
      <c r="W139"/>
      <c r="X139"/>
      <c r="Y139"/>
      <c r="Z139"/>
      <c r="AA139" s="35"/>
      <c r="AB139" s="35"/>
    </row>
    <row r="140" spans="1:28" x14ac:dyDescent="0.2">
      <c r="A140" s="9">
        <v>185</v>
      </c>
      <c r="B140" s="6" t="s">
        <v>103</v>
      </c>
      <c r="C140" s="6">
        <v>1</v>
      </c>
      <c r="D140" s="16">
        <v>63</v>
      </c>
      <c r="E140" s="17">
        <v>4317</v>
      </c>
      <c r="F140" s="26">
        <f t="shared" si="4"/>
        <v>1.4593467685892982E-2</v>
      </c>
      <c r="G140" s="17">
        <v>845974</v>
      </c>
      <c r="H140" s="17">
        <v>330549.99377873313</v>
      </c>
      <c r="I140" s="17">
        <v>515424.00622126687</v>
      </c>
      <c r="J140" s="17">
        <v>612774.80000000005</v>
      </c>
      <c r="K140" s="17">
        <f>J140-H140</f>
        <v>282224.80622126692</v>
      </c>
      <c r="L140" s="2"/>
      <c r="M140"/>
      <c r="N140"/>
      <c r="O140"/>
      <c r="P140"/>
      <c r="Q140"/>
      <c r="R140"/>
      <c r="S140"/>
      <c r="T140"/>
      <c r="U140"/>
      <c r="V140"/>
      <c r="W140"/>
      <c r="X140"/>
      <c r="Y140"/>
      <c r="Z140"/>
      <c r="AA140" s="35"/>
      <c r="AB140" s="35"/>
    </row>
    <row r="141" spans="1:28" x14ac:dyDescent="0.2">
      <c r="A141" s="9">
        <v>17</v>
      </c>
      <c r="B141" s="6" t="s">
        <v>10</v>
      </c>
      <c r="C141" s="6">
        <v>1</v>
      </c>
      <c r="D141" s="16">
        <v>11</v>
      </c>
      <c r="E141" s="17">
        <v>2494</v>
      </c>
      <c r="F141" s="26">
        <f t="shared" si="4"/>
        <v>4.4105854049719326E-3</v>
      </c>
      <c r="G141" s="17">
        <v>168891</v>
      </c>
      <c r="H141" s="17">
        <v>10315</v>
      </c>
      <c r="I141" s="17">
        <v>158576</v>
      </c>
      <c r="J141" s="17">
        <v>23131.800000000003</v>
      </c>
      <c r="K141" s="17">
        <f>J141-H141</f>
        <v>12816.800000000003</v>
      </c>
      <c r="L141" s="2"/>
      <c r="M141"/>
      <c r="N141"/>
      <c r="O141"/>
      <c r="P141"/>
      <c r="Q141"/>
      <c r="R141"/>
      <c r="S141"/>
      <c r="T141"/>
      <c r="U141"/>
      <c r="V141"/>
      <c r="W141"/>
      <c r="X141"/>
      <c r="Y141"/>
      <c r="Z141"/>
      <c r="AA141" s="35"/>
      <c r="AB141" s="35"/>
    </row>
    <row r="142" spans="1:28" x14ac:dyDescent="0.2">
      <c r="A142" s="9">
        <v>18</v>
      </c>
      <c r="B142" s="6" t="s">
        <v>11</v>
      </c>
      <c r="C142" s="6">
        <v>1</v>
      </c>
      <c r="D142" s="16">
        <v>12</v>
      </c>
      <c r="E142" s="17">
        <v>563</v>
      </c>
      <c r="F142" s="26">
        <f t="shared" si="4"/>
        <v>2.1314387211367674E-2</v>
      </c>
      <c r="G142" s="17">
        <v>274609</v>
      </c>
      <c r="H142" s="17">
        <v>58453.915918028499</v>
      </c>
      <c r="I142" s="17">
        <v>216155.08408197149</v>
      </c>
      <c r="J142" s="17">
        <v>105229.4</v>
      </c>
      <c r="K142" s="17">
        <f>J142-H142</f>
        <v>46775.484081971495</v>
      </c>
      <c r="L142" s="1"/>
      <c r="M142"/>
      <c r="N142"/>
      <c r="O142"/>
      <c r="P142"/>
      <c r="Q142"/>
      <c r="R142"/>
      <c r="S142"/>
      <c r="T142"/>
      <c r="U142"/>
      <c r="V142"/>
      <c r="W142"/>
      <c r="X142"/>
      <c r="Y142"/>
      <c r="Z142"/>
      <c r="AA142" s="35"/>
      <c r="AB142" s="35"/>
    </row>
    <row r="143" spans="1:28" x14ac:dyDescent="0.2">
      <c r="A143" s="9">
        <v>690</v>
      </c>
      <c r="B143" s="6" t="s">
        <v>218</v>
      </c>
      <c r="C143" s="6">
        <v>1</v>
      </c>
      <c r="D143" s="16">
        <v>15</v>
      </c>
      <c r="E143" s="17">
        <v>2121.9999999787801</v>
      </c>
      <c r="F143" s="26">
        <f t="shared" si="4"/>
        <v>7.0688030160933075E-3</v>
      </c>
      <c r="G143" s="17">
        <v>221872</v>
      </c>
      <c r="H143" s="17">
        <v>35745.885564818251</v>
      </c>
      <c r="I143" s="17">
        <v>186126.11443518175</v>
      </c>
      <c r="J143" s="17">
        <v>74075.8</v>
      </c>
      <c r="K143" s="17">
        <f>J143-H143</f>
        <v>38329.914435181752</v>
      </c>
      <c r="L143" s="2"/>
      <c r="M143"/>
      <c r="N143"/>
      <c r="O143"/>
      <c r="P143"/>
      <c r="Q143"/>
      <c r="R143"/>
      <c r="S143"/>
      <c r="T143"/>
      <c r="U143"/>
      <c r="V143"/>
      <c r="W143"/>
      <c r="X143"/>
      <c r="Y143"/>
      <c r="Z143"/>
      <c r="AA143" s="35"/>
      <c r="AB143" s="35"/>
    </row>
    <row r="144" spans="1:28" x14ac:dyDescent="0.2">
      <c r="A144" s="9">
        <v>111</v>
      </c>
      <c r="B144" s="6" t="s">
        <v>59</v>
      </c>
      <c r="C144" s="6">
        <v>1</v>
      </c>
      <c r="D144" s="16">
        <v>22</v>
      </c>
      <c r="E144" s="17">
        <v>701</v>
      </c>
      <c r="F144" s="26">
        <f t="shared" si="4"/>
        <v>3.1383737517831668E-2</v>
      </c>
      <c r="G144" s="17">
        <v>315721</v>
      </c>
      <c r="H144" s="17">
        <v>78344.755371310661</v>
      </c>
      <c r="I144" s="17">
        <v>237376.24462868934</v>
      </c>
      <c r="J144" s="17">
        <v>145873.60000000001</v>
      </c>
      <c r="K144" s="17">
        <f>J144-H144</f>
        <v>67528.844628689345</v>
      </c>
      <c r="L144" s="2"/>
      <c r="M144"/>
      <c r="N144"/>
      <c r="O144"/>
      <c r="P144"/>
      <c r="Q144"/>
      <c r="R144"/>
      <c r="S144"/>
      <c r="T144"/>
      <c r="U144"/>
      <c r="V144"/>
      <c r="W144"/>
      <c r="X144"/>
      <c r="Y144"/>
      <c r="Z144"/>
      <c r="AA144" s="35"/>
      <c r="AB144" s="35"/>
    </row>
    <row r="145" spans="1:28" x14ac:dyDescent="0.2">
      <c r="A145" s="9">
        <v>325</v>
      </c>
      <c r="B145" s="6" t="s">
        <v>179</v>
      </c>
      <c r="C145" s="6">
        <v>1</v>
      </c>
      <c r="D145" s="16">
        <v>68</v>
      </c>
      <c r="E145" s="17">
        <v>5341</v>
      </c>
      <c r="F145" s="26">
        <f t="shared" si="4"/>
        <v>1.2731698183860701E-2</v>
      </c>
      <c r="G145" s="17">
        <v>892608</v>
      </c>
      <c r="H145" s="17">
        <v>167861.53239940674</v>
      </c>
      <c r="I145" s="17">
        <v>724746.46760059323</v>
      </c>
      <c r="J145" s="17">
        <v>554717.80000000005</v>
      </c>
      <c r="K145" s="17">
        <f>J145-H145</f>
        <v>386856.26760059327</v>
      </c>
      <c r="L145" s="2"/>
      <c r="M145"/>
      <c r="N145"/>
      <c r="O145"/>
      <c r="P145"/>
      <c r="Q145"/>
      <c r="R145"/>
      <c r="S145"/>
      <c r="T145"/>
      <c r="U145"/>
      <c r="V145"/>
      <c r="W145"/>
      <c r="X145"/>
      <c r="Y145"/>
      <c r="Z145"/>
      <c r="AA145" s="35"/>
      <c r="AB145" s="35"/>
    </row>
    <row r="146" spans="1:28" x14ac:dyDescent="0.2">
      <c r="A146" s="9">
        <v>88</v>
      </c>
      <c r="B146" s="6" t="s">
        <v>45</v>
      </c>
      <c r="C146" s="6">
        <v>1</v>
      </c>
      <c r="D146" s="16">
        <v>27</v>
      </c>
      <c r="E146" s="17">
        <v>3559</v>
      </c>
      <c r="F146" s="26">
        <f t="shared" si="4"/>
        <v>7.586400674346727E-3</v>
      </c>
      <c r="G146" s="17">
        <v>428337</v>
      </c>
      <c r="H146" s="17">
        <v>57199.992643681224</v>
      </c>
      <c r="I146" s="17">
        <v>371137.00735631876</v>
      </c>
      <c r="J146" s="17">
        <v>187125</v>
      </c>
      <c r="K146" s="17">
        <f>J146-H146</f>
        <v>129925.00735631878</v>
      </c>
      <c r="L146" s="2"/>
      <c r="M146"/>
      <c r="N146"/>
      <c r="O146"/>
      <c r="P146"/>
      <c r="Q146"/>
      <c r="R146"/>
      <c r="S146"/>
      <c r="T146"/>
      <c r="U146"/>
      <c r="V146"/>
      <c r="W146"/>
      <c r="X146"/>
      <c r="Y146"/>
      <c r="Z146"/>
      <c r="AA146" s="35"/>
      <c r="AB146" s="35"/>
    </row>
    <row r="147" spans="1:28" x14ac:dyDescent="0.2">
      <c r="A147" s="9">
        <v>82</v>
      </c>
      <c r="B147" s="6" t="s">
        <v>41</v>
      </c>
      <c r="C147" s="6">
        <v>1</v>
      </c>
      <c r="D147" s="16">
        <v>13</v>
      </c>
      <c r="E147" s="17">
        <v>2922</v>
      </c>
      <c r="F147" s="26">
        <f t="shared" si="4"/>
        <v>4.4490075290896649E-3</v>
      </c>
      <c r="G147" s="17">
        <v>202558</v>
      </c>
      <c r="H147" s="17">
        <v>36983.640981807221</v>
      </c>
      <c r="I147" s="17">
        <v>165574.35901819277</v>
      </c>
      <c r="J147" s="17">
        <v>60028.2</v>
      </c>
      <c r="K147" s="17">
        <f>J147-H147</f>
        <v>23044.559018192776</v>
      </c>
      <c r="L147" s="2"/>
      <c r="M147"/>
      <c r="N147"/>
      <c r="O147"/>
      <c r="P147"/>
      <c r="Q147"/>
      <c r="R147"/>
      <c r="S147"/>
      <c r="T147"/>
      <c r="U147"/>
      <c r="V147"/>
      <c r="W147"/>
      <c r="X147"/>
      <c r="Y147"/>
      <c r="Z147"/>
      <c r="AA147" s="35"/>
      <c r="AB147" s="35"/>
    </row>
    <row r="148" spans="1:28" x14ac:dyDescent="0.2">
      <c r="A148" s="9">
        <v>720</v>
      </c>
      <c r="B148" s="6" t="s">
        <v>226</v>
      </c>
      <c r="C148" s="6">
        <v>1</v>
      </c>
      <c r="D148" s="16">
        <v>14</v>
      </c>
      <c r="E148" s="17">
        <v>1290</v>
      </c>
      <c r="F148" s="26">
        <f t="shared" si="4"/>
        <v>1.0852713178294573E-2</v>
      </c>
      <c r="G148" s="17">
        <v>202285</v>
      </c>
      <c r="H148" s="17">
        <v>20638.357345105473</v>
      </c>
      <c r="I148" s="17">
        <v>181646.64265489453</v>
      </c>
      <c r="J148" s="17">
        <v>49967</v>
      </c>
      <c r="K148" s="17">
        <f>J148-H148</f>
        <v>29328.642654894527</v>
      </c>
      <c r="L148" s="2"/>
      <c r="M148"/>
      <c r="N148"/>
      <c r="O148"/>
      <c r="P148"/>
      <c r="Q148"/>
      <c r="R148"/>
      <c r="S148"/>
      <c r="T148"/>
      <c r="U148"/>
      <c r="V148"/>
      <c r="W148"/>
      <c r="X148"/>
      <c r="Y148"/>
      <c r="Z148"/>
      <c r="AA148" s="35"/>
      <c r="AB148" s="35"/>
    </row>
    <row r="149" spans="1:28" x14ac:dyDescent="0.2">
      <c r="A149" s="9">
        <v>620</v>
      </c>
      <c r="B149" s="6" t="s">
        <v>201</v>
      </c>
      <c r="C149" s="6">
        <v>1</v>
      </c>
      <c r="D149" s="16">
        <v>14</v>
      </c>
      <c r="E149" s="17">
        <v>954</v>
      </c>
      <c r="F149" s="26">
        <f t="shared" si="4"/>
        <v>1.4675052410901468E-2</v>
      </c>
      <c r="G149" s="17">
        <v>219955</v>
      </c>
      <c r="H149" s="17">
        <v>18671.605281405929</v>
      </c>
      <c r="I149" s="17">
        <v>201283.39471859406</v>
      </c>
      <c r="J149" s="17">
        <v>32537.599999999999</v>
      </c>
      <c r="K149" s="17">
        <f>J149-H149</f>
        <v>13865.994718594069</v>
      </c>
      <c r="L149" s="2"/>
      <c r="M149"/>
      <c r="N149"/>
      <c r="O149"/>
      <c r="P149"/>
      <c r="Q149"/>
      <c r="R149"/>
      <c r="S149"/>
      <c r="T149"/>
      <c r="U149"/>
      <c r="V149"/>
      <c r="W149"/>
      <c r="X149"/>
      <c r="Y149"/>
      <c r="Z149"/>
      <c r="AA149" s="35"/>
      <c r="AB149" s="35"/>
    </row>
    <row r="150" spans="1:28" x14ac:dyDescent="0.2">
      <c r="A150" s="9">
        <v>91</v>
      </c>
      <c r="B150" s="6" t="s">
        <v>47</v>
      </c>
      <c r="C150" s="6">
        <v>1</v>
      </c>
      <c r="D150" s="16">
        <v>5</v>
      </c>
      <c r="E150" s="17">
        <v>217</v>
      </c>
      <c r="F150" s="26">
        <f t="shared" si="4"/>
        <v>2.3041474654377881E-2</v>
      </c>
      <c r="G150" s="17">
        <v>124308</v>
      </c>
      <c r="H150" s="17">
        <v>4690</v>
      </c>
      <c r="I150" s="17">
        <v>119618</v>
      </c>
      <c r="J150" s="17">
        <v>4690</v>
      </c>
      <c r="K150" s="17">
        <f>J150-H150</f>
        <v>0</v>
      </c>
      <c r="L150" s="2"/>
      <c r="M150"/>
      <c r="N150"/>
      <c r="O150"/>
      <c r="P150"/>
      <c r="Q150"/>
      <c r="R150"/>
      <c r="S150"/>
      <c r="T150"/>
      <c r="U150"/>
      <c r="V150"/>
      <c r="W150"/>
      <c r="X150"/>
      <c r="Y150"/>
      <c r="Z150"/>
      <c r="AA150" s="35"/>
      <c r="AB150" s="35"/>
    </row>
    <row r="151" spans="1:28" x14ac:dyDescent="0.2">
      <c r="A151" s="9">
        <v>326</v>
      </c>
      <c r="B151" s="6" t="s">
        <v>180</v>
      </c>
      <c r="C151" s="6">
        <v>1</v>
      </c>
      <c r="D151" s="16">
        <v>18</v>
      </c>
      <c r="E151" s="17">
        <v>4854</v>
      </c>
      <c r="F151" s="26">
        <f t="shared" si="4"/>
        <v>3.708281829419036E-3</v>
      </c>
      <c r="G151" s="17">
        <v>258938</v>
      </c>
      <c r="H151" s="17">
        <v>51465.874466376517</v>
      </c>
      <c r="I151" s="17">
        <v>207472.12553362348</v>
      </c>
      <c r="J151" s="17">
        <v>98235.199999999997</v>
      </c>
      <c r="K151" s="17">
        <f>J151-H151</f>
        <v>46769.32553362348</v>
      </c>
      <c r="L151" s="2"/>
      <c r="M151"/>
      <c r="N151"/>
      <c r="O151"/>
      <c r="P151"/>
      <c r="Q151"/>
      <c r="R151"/>
      <c r="S151"/>
      <c r="T151"/>
      <c r="U151"/>
      <c r="V151"/>
      <c r="W151"/>
      <c r="X151"/>
      <c r="Y151"/>
      <c r="Z151"/>
      <c r="AA151" s="35"/>
      <c r="AB151" s="35"/>
    </row>
    <row r="152" spans="1:28" x14ac:dyDescent="0.2">
      <c r="A152" s="9">
        <v>177</v>
      </c>
      <c r="B152" s="6" t="s">
        <v>99</v>
      </c>
      <c r="C152" s="6">
        <v>1</v>
      </c>
      <c r="D152" s="16">
        <v>22</v>
      </c>
      <c r="E152" s="17">
        <v>2219</v>
      </c>
      <c r="F152" s="26">
        <f t="shared" si="4"/>
        <v>9.9143758449752144E-3</v>
      </c>
      <c r="G152" s="17">
        <v>327032</v>
      </c>
      <c r="H152" s="17">
        <v>89816.750454575813</v>
      </c>
      <c r="I152" s="17">
        <v>237215.24954542419</v>
      </c>
      <c r="J152" s="17">
        <v>164254.19999999998</v>
      </c>
      <c r="K152" s="17">
        <f>J152-H152</f>
        <v>74437.44954542417</v>
      </c>
      <c r="L152" s="2"/>
      <c r="M152"/>
      <c r="N152"/>
      <c r="O152"/>
      <c r="P152"/>
      <c r="Q152"/>
      <c r="R152"/>
      <c r="S152"/>
      <c r="T152"/>
      <c r="U152"/>
      <c r="V152"/>
      <c r="W152"/>
      <c r="X152"/>
      <c r="Y152"/>
      <c r="Z152"/>
      <c r="AA152" s="35"/>
      <c r="AB152" s="35"/>
    </row>
    <row r="153" spans="1:28" x14ac:dyDescent="0.2">
      <c r="A153" s="9">
        <v>139</v>
      </c>
      <c r="B153" s="6" t="s">
        <v>72</v>
      </c>
      <c r="C153" s="6">
        <v>1</v>
      </c>
      <c r="D153" s="16">
        <v>20</v>
      </c>
      <c r="E153" s="17">
        <v>3702</v>
      </c>
      <c r="F153" s="26">
        <f t="shared" si="4"/>
        <v>5.4024851431658562E-3</v>
      </c>
      <c r="G153" s="17">
        <v>282804</v>
      </c>
      <c r="H153" s="17">
        <v>59086.416544929278</v>
      </c>
      <c r="I153" s="17">
        <v>223717.58345507074</v>
      </c>
      <c r="J153" s="17">
        <v>115078</v>
      </c>
      <c r="K153" s="17">
        <f>J153-H153</f>
        <v>55991.583455070722</v>
      </c>
      <c r="L153" s="2"/>
      <c r="M153"/>
      <c r="N153"/>
      <c r="O153"/>
      <c r="P153"/>
      <c r="Q153"/>
      <c r="R153"/>
      <c r="S153"/>
      <c r="T153"/>
      <c r="U153"/>
      <c r="V153"/>
      <c r="W153"/>
      <c r="X153"/>
      <c r="Y153"/>
      <c r="Z153"/>
      <c r="AA153" s="35"/>
      <c r="AB153" s="35"/>
    </row>
    <row r="154" spans="1:28" x14ac:dyDescent="0.2">
      <c r="A154" s="9">
        <v>10</v>
      </c>
      <c r="B154" s="6" t="s">
        <v>7</v>
      </c>
      <c r="C154" s="6">
        <v>1</v>
      </c>
      <c r="D154" s="16">
        <v>13</v>
      </c>
      <c r="E154" s="17">
        <v>5980</v>
      </c>
      <c r="F154" s="26">
        <f t="shared" si="4"/>
        <v>2.1739130434782609E-3</v>
      </c>
      <c r="G154" s="17">
        <v>206013</v>
      </c>
      <c r="H154" s="17">
        <v>54305.320885322377</v>
      </c>
      <c r="I154" s="17">
        <v>151707.67911467762</v>
      </c>
      <c r="J154" s="17">
        <v>93991.4</v>
      </c>
      <c r="K154" s="17">
        <f>J154-H154</f>
        <v>39686.079114677617</v>
      </c>
      <c r="L154" s="2"/>
      <c r="M154"/>
      <c r="N154"/>
      <c r="O154"/>
      <c r="P154"/>
      <c r="Q154"/>
      <c r="R154"/>
      <c r="S154"/>
      <c r="T154"/>
      <c r="U154"/>
      <c r="V154"/>
      <c r="W154"/>
      <c r="X154"/>
      <c r="Y154"/>
      <c r="Z154"/>
      <c r="AA154" s="35"/>
      <c r="AB154" s="35"/>
    </row>
    <row r="155" spans="1:28" x14ac:dyDescent="0.2">
      <c r="A155" s="9">
        <v>300</v>
      </c>
      <c r="B155" s="6" t="s">
        <v>165</v>
      </c>
      <c r="C155" s="6">
        <v>1</v>
      </c>
      <c r="D155" s="16">
        <v>4</v>
      </c>
      <c r="E155" s="17">
        <v>220</v>
      </c>
      <c r="F155" s="26">
        <f t="shared" si="4"/>
        <v>1.8181818181818181E-2</v>
      </c>
      <c r="G155" s="17">
        <v>135776</v>
      </c>
      <c r="H155" s="17">
        <v>3752</v>
      </c>
      <c r="I155" s="17">
        <v>132024</v>
      </c>
      <c r="J155" s="17">
        <v>12837.199999999999</v>
      </c>
      <c r="K155" s="17">
        <f>J155-H155</f>
        <v>9085.1999999999989</v>
      </c>
      <c r="L155" s="2"/>
      <c r="M155"/>
      <c r="N155"/>
      <c r="O155"/>
      <c r="P155"/>
      <c r="Q155"/>
      <c r="R155"/>
      <c r="S155"/>
      <c r="T155"/>
      <c r="U155"/>
      <c r="V155"/>
      <c r="W155"/>
      <c r="X155"/>
      <c r="Y155"/>
      <c r="Z155"/>
      <c r="AA155" s="35"/>
      <c r="AB155" s="35"/>
    </row>
    <row r="156" spans="1:28" x14ac:dyDescent="0.2">
      <c r="A156" s="9">
        <v>322</v>
      </c>
      <c r="B156" s="6" t="s">
        <v>177</v>
      </c>
      <c r="C156" s="6">
        <v>1</v>
      </c>
      <c r="D156" s="16">
        <v>9</v>
      </c>
      <c r="E156" s="17">
        <v>853</v>
      </c>
      <c r="F156" s="26">
        <f t="shared" si="4"/>
        <v>1.0550996483001172E-2</v>
      </c>
      <c r="G156" s="17">
        <v>148369</v>
      </c>
      <c r="H156" s="17">
        <v>10623.559815554134</v>
      </c>
      <c r="I156" s="17">
        <v>137745.44018444588</v>
      </c>
      <c r="J156" s="17">
        <v>21324.799999999999</v>
      </c>
      <c r="K156" s="17">
        <f>J156-H156</f>
        <v>10701.240184445865</v>
      </c>
      <c r="L156" s="2"/>
      <c r="M156"/>
      <c r="N156"/>
      <c r="O156"/>
      <c r="P156"/>
      <c r="Q156"/>
      <c r="R156"/>
      <c r="S156"/>
      <c r="T156"/>
      <c r="U156"/>
      <c r="V156"/>
      <c r="W156"/>
      <c r="X156"/>
      <c r="Y156"/>
      <c r="Z156"/>
      <c r="AA156" s="35"/>
      <c r="AB156" s="35"/>
    </row>
    <row r="157" spans="1:28" x14ac:dyDescent="0.2">
      <c r="A157" s="9">
        <v>610</v>
      </c>
      <c r="B157" s="6" t="s">
        <v>198</v>
      </c>
      <c r="C157" s="6">
        <v>1</v>
      </c>
      <c r="D157" s="16">
        <v>17</v>
      </c>
      <c r="E157" s="17">
        <v>2266</v>
      </c>
      <c r="F157" s="26">
        <f t="shared" si="4"/>
        <v>7.5022065313327451E-3</v>
      </c>
      <c r="G157" s="17">
        <v>214930</v>
      </c>
      <c r="H157" s="17">
        <v>53549.184514163549</v>
      </c>
      <c r="I157" s="17">
        <v>161380.81548583644</v>
      </c>
      <c r="J157" s="17">
        <v>98064</v>
      </c>
      <c r="K157" s="17">
        <f>J157-H157</f>
        <v>44514.815485836451</v>
      </c>
      <c r="L157" s="2"/>
      <c r="M157"/>
      <c r="N157"/>
      <c r="O157"/>
      <c r="P157"/>
      <c r="Q157"/>
      <c r="R157"/>
      <c r="S157"/>
      <c r="T157"/>
      <c r="U157"/>
      <c r="V157"/>
      <c r="W157"/>
      <c r="X157"/>
      <c r="Y157"/>
      <c r="Z157"/>
      <c r="AA157" s="35"/>
      <c r="AB157" s="35"/>
    </row>
    <row r="158" spans="1:28" x14ac:dyDescent="0.2">
      <c r="A158" s="9">
        <v>242</v>
      </c>
      <c r="B158" s="6" t="s">
        <v>134</v>
      </c>
      <c r="C158" s="6">
        <v>1</v>
      </c>
      <c r="D158" s="16">
        <v>6</v>
      </c>
      <c r="E158" s="17">
        <v>110</v>
      </c>
      <c r="F158" s="26">
        <f t="shared" si="4"/>
        <v>5.4545454545454543E-2</v>
      </c>
      <c r="G158" s="17">
        <v>312454</v>
      </c>
      <c r="H158" s="17">
        <v>5626</v>
      </c>
      <c r="I158" s="17">
        <v>306828</v>
      </c>
      <c r="J158" s="17">
        <v>144978.4</v>
      </c>
      <c r="K158" s="17">
        <f>J158-H158</f>
        <v>139352.4</v>
      </c>
      <c r="L158" s="2"/>
      <c r="M158"/>
      <c r="N158"/>
      <c r="O158"/>
      <c r="P158"/>
      <c r="Q158"/>
      <c r="R158"/>
      <c r="S158"/>
      <c r="T158"/>
      <c r="U158"/>
      <c r="V158"/>
      <c r="W158"/>
      <c r="X158"/>
      <c r="Y158"/>
      <c r="Z158"/>
      <c r="AA158" s="35"/>
      <c r="AB158" s="35"/>
    </row>
    <row r="159" spans="1:28" x14ac:dyDescent="0.2">
      <c r="A159" s="9">
        <v>151</v>
      </c>
      <c r="B159" s="6" t="s">
        <v>78</v>
      </c>
      <c r="C159" s="6">
        <v>1</v>
      </c>
      <c r="D159" s="16">
        <v>14</v>
      </c>
      <c r="E159" s="17">
        <v>1555</v>
      </c>
      <c r="F159" s="26">
        <f t="shared" si="4"/>
        <v>9.0032154340836008E-3</v>
      </c>
      <c r="G159" s="17">
        <v>177628</v>
      </c>
      <c r="H159" s="17">
        <v>13129</v>
      </c>
      <c r="I159" s="17">
        <v>164499</v>
      </c>
      <c r="J159" s="17">
        <v>57232</v>
      </c>
      <c r="K159" s="17">
        <f>J159-H159</f>
        <v>44103</v>
      </c>
      <c r="L159" s="2"/>
      <c r="M159"/>
      <c r="N159"/>
      <c r="O159"/>
      <c r="P159"/>
      <c r="Q159"/>
      <c r="R159"/>
      <c r="S159"/>
      <c r="T159"/>
      <c r="U159"/>
      <c r="V159"/>
      <c r="W159"/>
      <c r="X159"/>
      <c r="Y159"/>
      <c r="Z159"/>
      <c r="AA159" s="35"/>
      <c r="AB159" s="35"/>
    </row>
    <row r="160" spans="1:28" x14ac:dyDescent="0.2">
      <c r="A160" s="9">
        <v>316</v>
      </c>
      <c r="B160" s="6" t="s">
        <v>174</v>
      </c>
      <c r="C160" s="6">
        <v>1</v>
      </c>
      <c r="D160" s="16">
        <v>19</v>
      </c>
      <c r="E160" s="17">
        <v>1966</v>
      </c>
      <c r="F160" s="26">
        <f t="shared" si="4"/>
        <v>9.6642929806714135E-3</v>
      </c>
      <c r="G160" s="17">
        <v>248219</v>
      </c>
      <c r="H160" s="17">
        <v>38727.9693594868</v>
      </c>
      <c r="I160" s="17">
        <v>209491.0306405132</v>
      </c>
      <c r="J160" s="17">
        <v>83105.600000000006</v>
      </c>
      <c r="K160" s="17">
        <f>J160-H160</f>
        <v>44377.630640513205</v>
      </c>
      <c r="L160" s="2"/>
      <c r="M160"/>
      <c r="N160"/>
      <c r="O160"/>
      <c r="P160"/>
      <c r="Q160"/>
      <c r="R160"/>
      <c r="S160"/>
      <c r="T160"/>
      <c r="U160"/>
      <c r="V160"/>
      <c r="W160"/>
      <c r="X160"/>
      <c r="Y160"/>
      <c r="Z160"/>
      <c r="AA160" s="35"/>
      <c r="AB160" s="35"/>
    </row>
    <row r="161" spans="1:28" x14ac:dyDescent="0.2">
      <c r="A161" s="9">
        <v>331</v>
      </c>
      <c r="B161" s="6" t="s">
        <v>182</v>
      </c>
      <c r="C161" s="6">
        <v>1</v>
      </c>
      <c r="D161" s="16">
        <v>25</v>
      </c>
      <c r="E161" s="17">
        <v>1493</v>
      </c>
      <c r="F161" s="26">
        <f t="shared" si="4"/>
        <v>1.6744809109176157E-2</v>
      </c>
      <c r="G161" s="17">
        <v>438250</v>
      </c>
      <c r="H161" s="17">
        <v>23442</v>
      </c>
      <c r="I161" s="17">
        <v>414808</v>
      </c>
      <c r="J161" s="17">
        <v>155916.79999999999</v>
      </c>
      <c r="K161" s="17">
        <f>J161-H161</f>
        <v>132474.79999999999</v>
      </c>
      <c r="L161" s="2"/>
      <c r="M161"/>
      <c r="N161"/>
      <c r="O161"/>
      <c r="P161"/>
      <c r="Q161"/>
      <c r="R161"/>
      <c r="S161"/>
      <c r="T161"/>
      <c r="U161"/>
      <c r="V161"/>
      <c r="W161"/>
      <c r="X161"/>
      <c r="Y161"/>
      <c r="Z161"/>
      <c r="AA161" s="35"/>
      <c r="AB161" s="35"/>
    </row>
    <row r="162" spans="1:28" x14ac:dyDescent="0.2">
      <c r="A162" s="9">
        <v>30</v>
      </c>
      <c r="B162" s="6" t="s">
        <v>17</v>
      </c>
      <c r="C162" s="6">
        <v>1</v>
      </c>
      <c r="D162" s="16">
        <v>12</v>
      </c>
      <c r="E162" s="17">
        <v>4458</v>
      </c>
      <c r="F162" s="26">
        <f t="shared" si="4"/>
        <v>2.6917900403768506E-3</v>
      </c>
      <c r="G162" s="17">
        <v>217362</v>
      </c>
      <c r="H162" s="17">
        <v>30754.021599936656</v>
      </c>
      <c r="I162" s="17">
        <v>186607.97840006335</v>
      </c>
      <c r="J162" s="17">
        <v>64425.4</v>
      </c>
      <c r="K162" s="17">
        <f>J162-H162</f>
        <v>33671.378400063346</v>
      </c>
      <c r="L162" s="2"/>
      <c r="M162"/>
      <c r="N162"/>
      <c r="O162"/>
      <c r="P162"/>
      <c r="Q162"/>
      <c r="R162"/>
      <c r="S162"/>
      <c r="T162"/>
      <c r="U162"/>
      <c r="V162"/>
      <c r="W162"/>
      <c r="X162"/>
      <c r="Y162"/>
      <c r="Z162"/>
      <c r="AA162" s="35"/>
      <c r="AB162" s="35"/>
    </row>
    <row r="163" spans="1:28" x14ac:dyDescent="0.2">
      <c r="A163" s="9">
        <v>755</v>
      </c>
      <c r="B163" s="6" t="s">
        <v>234</v>
      </c>
      <c r="C163" s="6">
        <v>1</v>
      </c>
      <c r="D163" s="16">
        <v>13</v>
      </c>
      <c r="E163" s="17">
        <v>606</v>
      </c>
      <c r="F163" s="26">
        <f t="shared" si="4"/>
        <v>2.1452145214521452E-2</v>
      </c>
      <c r="G163" s="17">
        <v>217448</v>
      </c>
      <c r="H163" s="17">
        <v>57302.889023693904</v>
      </c>
      <c r="I163" s="17">
        <v>160145.11097630608</v>
      </c>
      <c r="J163" s="17">
        <v>91995</v>
      </c>
      <c r="K163" s="17">
        <f>J163-H163</f>
        <v>34692.110976306096</v>
      </c>
      <c r="L163" s="2"/>
      <c r="M163"/>
      <c r="N163"/>
      <c r="O163"/>
      <c r="P163"/>
      <c r="Q163"/>
      <c r="R163"/>
      <c r="S163"/>
      <c r="T163"/>
      <c r="U163"/>
      <c r="V163"/>
      <c r="W163"/>
      <c r="X163"/>
      <c r="Y163"/>
      <c r="Z163"/>
      <c r="AA163" s="35"/>
      <c r="AB163" s="35"/>
    </row>
    <row r="164" spans="1:28" x14ac:dyDescent="0.2">
      <c r="A164" s="9">
        <v>9</v>
      </c>
      <c r="B164" s="6" t="s">
        <v>6</v>
      </c>
      <c r="C164" s="6">
        <v>1</v>
      </c>
      <c r="D164" s="16">
        <v>11</v>
      </c>
      <c r="E164" s="17">
        <v>5835</v>
      </c>
      <c r="F164" s="26">
        <f t="shared" ref="F164:F195" si="5">D164/E164</f>
        <v>1.8851756640959727E-3</v>
      </c>
      <c r="G164" s="17">
        <v>201060</v>
      </c>
      <c r="H164" s="17">
        <v>28452.427092102498</v>
      </c>
      <c r="I164" s="17">
        <v>172607.5729078975</v>
      </c>
      <c r="J164" s="17">
        <v>75796.600000000006</v>
      </c>
      <c r="K164" s="17">
        <f>J164-H164</f>
        <v>47344.172907897504</v>
      </c>
      <c r="L164" s="2"/>
      <c r="M164"/>
      <c r="N164"/>
      <c r="O164"/>
      <c r="P164"/>
      <c r="Q164"/>
      <c r="R164"/>
      <c r="S164"/>
      <c r="T164"/>
      <c r="U164"/>
      <c r="V164"/>
      <c r="W164"/>
      <c r="X164"/>
      <c r="Y164"/>
      <c r="Z164"/>
      <c r="AA164" s="35"/>
      <c r="AB164" s="35"/>
    </row>
    <row r="165" spans="1:28" x14ac:dyDescent="0.2">
      <c r="A165" s="9">
        <v>219</v>
      </c>
      <c r="B165" s="6" t="s">
        <v>122</v>
      </c>
      <c r="C165" s="6">
        <v>1</v>
      </c>
      <c r="D165" s="16">
        <v>12</v>
      </c>
      <c r="E165" s="17">
        <v>2143</v>
      </c>
      <c r="F165" s="26">
        <f t="shared" si="5"/>
        <v>5.5996266915538965E-3</v>
      </c>
      <c r="G165" s="17">
        <v>206229</v>
      </c>
      <c r="H165" s="17">
        <v>49042.205819682436</v>
      </c>
      <c r="I165" s="17">
        <v>157186.79418031755</v>
      </c>
      <c r="J165" s="17">
        <v>88671.8</v>
      </c>
      <c r="K165" s="17">
        <f>J165-H165</f>
        <v>39629.594180317566</v>
      </c>
      <c r="L165" s="2"/>
      <c r="M165"/>
      <c r="N165"/>
      <c r="O165"/>
      <c r="P165"/>
      <c r="Q165"/>
      <c r="R165"/>
      <c r="S165"/>
      <c r="T165"/>
      <c r="U165"/>
      <c r="V165"/>
      <c r="W165"/>
      <c r="X165"/>
      <c r="Y165"/>
      <c r="Z165"/>
      <c r="AA165" s="35"/>
      <c r="AB165" s="35"/>
    </row>
    <row r="166" spans="1:28" x14ac:dyDescent="0.2">
      <c r="A166" s="9">
        <v>189</v>
      </c>
      <c r="B166" s="6" t="s">
        <v>106</v>
      </c>
      <c r="C166" s="6">
        <v>1</v>
      </c>
      <c r="D166" s="16">
        <v>12</v>
      </c>
      <c r="E166" s="17">
        <v>4220</v>
      </c>
      <c r="F166" s="26">
        <f t="shared" si="5"/>
        <v>2.843601895734597E-3</v>
      </c>
      <c r="G166" s="17">
        <v>215399</v>
      </c>
      <c r="H166" s="17">
        <v>11254</v>
      </c>
      <c r="I166" s="17">
        <v>204145</v>
      </c>
      <c r="J166" s="17">
        <v>63013</v>
      </c>
      <c r="K166" s="17">
        <f>J166-H166</f>
        <v>51759</v>
      </c>
      <c r="L166" s="2"/>
      <c r="M166"/>
      <c r="N166"/>
      <c r="O166"/>
      <c r="P166"/>
      <c r="Q166"/>
      <c r="R166"/>
      <c r="S166"/>
      <c r="T166"/>
      <c r="U166"/>
      <c r="V166"/>
      <c r="W166"/>
      <c r="X166"/>
      <c r="Y166"/>
      <c r="Z166"/>
      <c r="AA166" s="35"/>
      <c r="AB166" s="35"/>
    </row>
    <row r="167" spans="1:28" x14ac:dyDescent="0.2">
      <c r="A167" s="9">
        <v>159</v>
      </c>
      <c r="B167" s="6" t="s">
        <v>84</v>
      </c>
      <c r="C167" s="6">
        <v>1</v>
      </c>
      <c r="D167" s="16">
        <v>13</v>
      </c>
      <c r="E167" s="17">
        <v>2855</v>
      </c>
      <c r="F167" s="26">
        <f t="shared" si="5"/>
        <v>4.5534150612959717E-3</v>
      </c>
      <c r="G167" s="17">
        <v>200544</v>
      </c>
      <c r="H167" s="17">
        <v>12192</v>
      </c>
      <c r="I167" s="17">
        <v>188352</v>
      </c>
      <c r="J167" s="17">
        <v>63986.399999999994</v>
      </c>
      <c r="K167" s="17">
        <f>J167-H167</f>
        <v>51794.399999999994</v>
      </c>
      <c r="L167" s="2"/>
      <c r="M167"/>
      <c r="N167"/>
      <c r="O167"/>
      <c r="P167"/>
      <c r="Q167"/>
      <c r="R167"/>
      <c r="S167"/>
      <c r="T167"/>
      <c r="U167"/>
      <c r="V167"/>
      <c r="W167"/>
      <c r="X167"/>
      <c r="Y167"/>
      <c r="Z167"/>
      <c r="AA167" s="35"/>
      <c r="AB167" s="35"/>
    </row>
    <row r="168" spans="1:28" x14ac:dyDescent="0.2">
      <c r="A168" s="9">
        <v>191</v>
      </c>
      <c r="B168" s="6" t="s">
        <v>107</v>
      </c>
      <c r="C168" s="6">
        <v>1</v>
      </c>
      <c r="D168" s="16">
        <v>31</v>
      </c>
      <c r="E168" s="17">
        <v>936</v>
      </c>
      <c r="F168" s="26">
        <f t="shared" si="5"/>
        <v>3.311965811965812E-2</v>
      </c>
      <c r="G168" s="17">
        <v>462518</v>
      </c>
      <c r="H168" s="17">
        <v>67650.429217986908</v>
      </c>
      <c r="I168" s="17">
        <v>394867.57078201312</v>
      </c>
      <c r="J168" s="17">
        <v>239002</v>
      </c>
      <c r="K168" s="17">
        <f>J168-H168</f>
        <v>171351.57078201309</v>
      </c>
      <c r="L168" s="2"/>
      <c r="M168"/>
      <c r="N168"/>
      <c r="O168"/>
      <c r="P168"/>
      <c r="Q168"/>
      <c r="R168"/>
      <c r="S168"/>
      <c r="T168"/>
      <c r="U168"/>
      <c r="V168"/>
      <c r="W168"/>
      <c r="X168"/>
      <c r="Y168"/>
      <c r="Z168"/>
      <c r="AA168" s="35"/>
      <c r="AB168" s="35"/>
    </row>
    <row r="169" spans="1:28" x14ac:dyDescent="0.2">
      <c r="A169" s="9">
        <v>50</v>
      </c>
      <c r="B169" s="6" t="s">
        <v>26</v>
      </c>
      <c r="C169" s="6">
        <v>1</v>
      </c>
      <c r="D169" s="16">
        <v>15</v>
      </c>
      <c r="E169" s="17">
        <v>3299</v>
      </c>
      <c r="F169" s="26">
        <f t="shared" si="5"/>
        <v>4.5468323734464992E-3</v>
      </c>
      <c r="G169" s="17">
        <v>254804</v>
      </c>
      <c r="H169" s="17">
        <v>24737.988282270526</v>
      </c>
      <c r="I169" s="17">
        <v>230066.01171772947</v>
      </c>
      <c r="J169" s="17">
        <v>94520.4</v>
      </c>
      <c r="K169" s="17">
        <f>J169-H169</f>
        <v>69782.411717729468</v>
      </c>
      <c r="L169" s="2"/>
      <c r="M169"/>
      <c r="N169"/>
      <c r="O169"/>
      <c r="P169"/>
      <c r="Q169"/>
      <c r="R169"/>
      <c r="S169"/>
      <c r="T169"/>
      <c r="U169"/>
      <c r="V169"/>
      <c r="W169"/>
      <c r="X169"/>
      <c r="Y169"/>
      <c r="Z169"/>
      <c r="AA169" s="35"/>
      <c r="AB169" s="35"/>
    </row>
    <row r="170" spans="1:28" x14ac:dyDescent="0.2">
      <c r="A170" s="9">
        <v>625</v>
      </c>
      <c r="B170" s="6" t="s">
        <v>203</v>
      </c>
      <c r="C170" s="6">
        <v>1</v>
      </c>
      <c r="D170" s="16">
        <v>20</v>
      </c>
      <c r="E170" s="17">
        <v>5494</v>
      </c>
      <c r="F170" s="26">
        <f t="shared" si="5"/>
        <v>3.6403349108117948E-3</v>
      </c>
      <c r="G170" s="17">
        <v>309902</v>
      </c>
      <c r="H170" s="17">
        <v>42302.190737493089</v>
      </c>
      <c r="I170" s="17">
        <v>267599.8092625069</v>
      </c>
      <c r="J170" s="17">
        <v>138938</v>
      </c>
      <c r="K170" s="17">
        <f>J170-H170</f>
        <v>96635.809262506911</v>
      </c>
      <c r="L170" s="2"/>
      <c r="M170"/>
      <c r="N170"/>
      <c r="O170"/>
      <c r="P170"/>
      <c r="Q170"/>
      <c r="R170"/>
      <c r="S170"/>
      <c r="T170"/>
      <c r="U170"/>
      <c r="V170"/>
      <c r="W170"/>
      <c r="X170"/>
      <c r="Y170"/>
      <c r="Z170"/>
      <c r="AA170" s="35"/>
      <c r="AB170" s="35"/>
    </row>
    <row r="171" spans="1:28" x14ac:dyDescent="0.2">
      <c r="A171" s="9">
        <v>72</v>
      </c>
      <c r="B171" s="6" t="s">
        <v>37</v>
      </c>
      <c r="C171" s="6">
        <v>1</v>
      </c>
      <c r="D171" s="16">
        <v>8</v>
      </c>
      <c r="E171" s="17">
        <v>3553</v>
      </c>
      <c r="F171" s="26">
        <f t="shared" si="5"/>
        <v>2.2516183506895581E-3</v>
      </c>
      <c r="G171" s="17">
        <v>120327</v>
      </c>
      <c r="H171" s="17">
        <v>7503</v>
      </c>
      <c r="I171" s="17">
        <v>112824</v>
      </c>
      <c r="J171" s="17">
        <v>32016.6</v>
      </c>
      <c r="K171" s="17">
        <f>J171-H171</f>
        <v>24513.599999999999</v>
      </c>
      <c r="L171" s="2"/>
      <c r="M171"/>
      <c r="N171"/>
      <c r="O171"/>
      <c r="P171"/>
      <c r="Q171"/>
      <c r="R171"/>
      <c r="S171"/>
      <c r="T171"/>
      <c r="U171"/>
      <c r="V171"/>
      <c r="W171"/>
      <c r="X171"/>
      <c r="Y171"/>
      <c r="Z171"/>
      <c r="AA171" s="35"/>
      <c r="AB171" s="35"/>
    </row>
    <row r="172" spans="1:28" x14ac:dyDescent="0.2">
      <c r="A172" s="9">
        <v>127</v>
      </c>
      <c r="B172" s="6" t="s">
        <v>65</v>
      </c>
      <c r="C172" s="6">
        <v>1</v>
      </c>
      <c r="D172" s="16">
        <v>12</v>
      </c>
      <c r="E172" s="17">
        <v>347</v>
      </c>
      <c r="F172" s="26">
        <f t="shared" si="5"/>
        <v>3.4582132564841501E-2</v>
      </c>
      <c r="G172" s="17">
        <v>170734</v>
      </c>
      <c r="H172" s="17">
        <v>34685.568742433155</v>
      </c>
      <c r="I172" s="17">
        <v>136048.43125756684</v>
      </c>
      <c r="J172" s="17">
        <v>57907</v>
      </c>
      <c r="K172" s="17">
        <f>J172-H172</f>
        <v>23221.431257566845</v>
      </c>
      <c r="L172" s="2"/>
      <c r="M172"/>
      <c r="N172"/>
      <c r="O172"/>
      <c r="P172"/>
      <c r="Q172"/>
      <c r="R172"/>
      <c r="S172"/>
      <c r="T172"/>
      <c r="U172"/>
      <c r="V172"/>
      <c r="W172"/>
      <c r="X172"/>
      <c r="Y172"/>
      <c r="Z172"/>
      <c r="AA172" s="35"/>
      <c r="AB172" s="35"/>
    </row>
    <row r="173" spans="1:28" x14ac:dyDescent="0.2">
      <c r="A173" s="9">
        <v>321</v>
      </c>
      <c r="B173" s="6" t="s">
        <v>176</v>
      </c>
      <c r="C173" s="6">
        <v>1</v>
      </c>
      <c r="D173" s="16">
        <v>10</v>
      </c>
      <c r="E173" s="17">
        <v>3751</v>
      </c>
      <c r="F173" s="26">
        <f t="shared" si="5"/>
        <v>2.6659557451346309E-3</v>
      </c>
      <c r="G173" s="17">
        <v>182498</v>
      </c>
      <c r="H173" s="17">
        <v>9658.9459280835035</v>
      </c>
      <c r="I173" s="17">
        <v>172839.0540719165</v>
      </c>
      <c r="J173" s="17">
        <v>47879.199999999997</v>
      </c>
      <c r="K173" s="17">
        <f>J173-H173</f>
        <v>38220.254071916497</v>
      </c>
      <c r="L173" s="2"/>
      <c r="M173"/>
      <c r="N173"/>
      <c r="O173"/>
      <c r="P173"/>
      <c r="Q173"/>
      <c r="R173"/>
      <c r="S173"/>
      <c r="T173"/>
      <c r="U173"/>
      <c r="V173"/>
      <c r="W173"/>
      <c r="X173"/>
      <c r="Y173"/>
      <c r="Z173"/>
      <c r="AA173" s="35"/>
      <c r="AB173" s="35"/>
    </row>
    <row r="174" spans="1:28" x14ac:dyDescent="0.2">
      <c r="A174" s="9">
        <v>710</v>
      </c>
      <c r="B174" s="6" t="s">
        <v>222</v>
      </c>
      <c r="C174" s="6">
        <v>1</v>
      </c>
      <c r="D174" s="16">
        <v>7</v>
      </c>
      <c r="E174" s="17">
        <v>2201</v>
      </c>
      <c r="F174" s="26">
        <f t="shared" si="5"/>
        <v>3.1803725579282144E-3</v>
      </c>
      <c r="G174" s="17">
        <v>106803</v>
      </c>
      <c r="H174" s="17">
        <v>14552.456667645667</v>
      </c>
      <c r="I174" s="17">
        <v>92250.54333235434</v>
      </c>
      <c r="J174" s="17">
        <v>20695</v>
      </c>
      <c r="K174" s="17">
        <f>J174-H174</f>
        <v>6142.543332354333</v>
      </c>
      <c r="L174" s="2"/>
      <c r="M174"/>
      <c r="N174"/>
      <c r="O174"/>
      <c r="P174"/>
      <c r="Q174"/>
      <c r="R174"/>
      <c r="S174"/>
      <c r="T174"/>
      <c r="U174"/>
      <c r="V174"/>
      <c r="W174"/>
      <c r="X174"/>
      <c r="Y174"/>
      <c r="Z174"/>
      <c r="AA174" s="35"/>
      <c r="AB174" s="35"/>
    </row>
    <row r="175" spans="1:28" x14ac:dyDescent="0.2">
      <c r="A175" s="9">
        <v>136</v>
      </c>
      <c r="B175" s="6" t="s">
        <v>69</v>
      </c>
      <c r="C175" s="6">
        <v>1</v>
      </c>
      <c r="D175" s="16">
        <v>18</v>
      </c>
      <c r="E175" s="17">
        <v>2688</v>
      </c>
      <c r="F175" s="26">
        <f t="shared" si="5"/>
        <v>6.6964285714285711E-3</v>
      </c>
      <c r="G175" s="17">
        <v>272727</v>
      </c>
      <c r="H175" s="17">
        <v>71068.777673780365</v>
      </c>
      <c r="I175" s="17">
        <v>201658.22232621963</v>
      </c>
      <c r="J175" s="17">
        <v>143552.20000000001</v>
      </c>
      <c r="K175" s="17">
        <f>J175-H175</f>
        <v>72483.422326219646</v>
      </c>
      <c r="L175" s="2"/>
      <c r="M175"/>
      <c r="N175"/>
      <c r="O175"/>
      <c r="P175"/>
      <c r="Q175"/>
      <c r="R175"/>
      <c r="S175"/>
      <c r="T175"/>
      <c r="U175"/>
      <c r="V175"/>
      <c r="W175"/>
      <c r="X175"/>
      <c r="Y175"/>
      <c r="Z175"/>
      <c r="AA175" s="35"/>
      <c r="AB175" s="35"/>
    </row>
    <row r="176" spans="1:28" x14ac:dyDescent="0.2">
      <c r="A176" s="9">
        <v>87</v>
      </c>
      <c r="B176" s="6" t="s">
        <v>44</v>
      </c>
      <c r="C176" s="6">
        <v>1</v>
      </c>
      <c r="D176" s="16">
        <v>14</v>
      </c>
      <c r="E176" s="17">
        <v>2679</v>
      </c>
      <c r="F176" s="26">
        <f t="shared" si="5"/>
        <v>5.2258305337812613E-3</v>
      </c>
      <c r="G176" s="17">
        <v>228439</v>
      </c>
      <c r="H176" s="17">
        <v>48016.909468300408</v>
      </c>
      <c r="I176" s="17">
        <v>180422.09053169959</v>
      </c>
      <c r="J176" s="17">
        <v>104925.40000000001</v>
      </c>
      <c r="K176" s="17">
        <f>J176-H176</f>
        <v>56908.490531699601</v>
      </c>
      <c r="L176" s="2"/>
      <c r="M176"/>
      <c r="N176"/>
      <c r="O176"/>
      <c r="P176"/>
      <c r="Q176"/>
      <c r="R176"/>
      <c r="S176"/>
      <c r="T176"/>
      <c r="U176"/>
      <c r="V176"/>
      <c r="W176"/>
      <c r="X176"/>
      <c r="Y176"/>
      <c r="Z176"/>
      <c r="AA176" s="35"/>
      <c r="AB176" s="35"/>
    </row>
    <row r="177" spans="1:28" x14ac:dyDescent="0.2">
      <c r="A177" s="9">
        <v>131</v>
      </c>
      <c r="B177" s="6" t="s">
        <v>67</v>
      </c>
      <c r="C177" s="6">
        <v>1</v>
      </c>
      <c r="D177" s="16">
        <v>15</v>
      </c>
      <c r="E177" s="17">
        <v>4253</v>
      </c>
      <c r="F177" s="26">
        <f t="shared" si="5"/>
        <v>3.5269221725840582E-3</v>
      </c>
      <c r="G177" s="17">
        <v>210716</v>
      </c>
      <c r="H177" s="17">
        <v>64991.830412705625</v>
      </c>
      <c r="I177" s="17">
        <v>145724.16958729437</v>
      </c>
      <c r="J177" s="17">
        <v>114837.4</v>
      </c>
      <c r="K177" s="17">
        <f>J177-H177</f>
        <v>49845.569587294369</v>
      </c>
      <c r="L177" s="2"/>
      <c r="M177"/>
      <c r="N177"/>
      <c r="O177"/>
      <c r="P177"/>
      <c r="Q177"/>
      <c r="R177"/>
      <c r="S177"/>
      <c r="T177"/>
      <c r="U177"/>
      <c r="V177"/>
      <c r="W177"/>
      <c r="X177"/>
      <c r="Y177"/>
      <c r="Z177"/>
      <c r="AA177" s="35"/>
      <c r="AB177" s="35"/>
    </row>
    <row r="178" spans="1:28" x14ac:dyDescent="0.2">
      <c r="A178" s="9">
        <v>145</v>
      </c>
      <c r="B178" s="6" t="s">
        <v>75</v>
      </c>
      <c r="C178" s="6">
        <v>1</v>
      </c>
      <c r="D178" s="16">
        <v>20</v>
      </c>
      <c r="E178" s="17">
        <v>1082</v>
      </c>
      <c r="F178" s="26">
        <f t="shared" si="5"/>
        <v>1.8484288354898338E-2</v>
      </c>
      <c r="G178" s="17">
        <v>268873</v>
      </c>
      <c r="H178" s="17">
        <v>62994.917628682815</v>
      </c>
      <c r="I178" s="17">
        <v>205878.0823713172</v>
      </c>
      <c r="J178" s="17">
        <v>147572.79999999999</v>
      </c>
      <c r="K178" s="17">
        <f>J178-H178</f>
        <v>84577.882371317173</v>
      </c>
      <c r="L178" s="2"/>
      <c r="M178"/>
      <c r="N178"/>
      <c r="O178"/>
      <c r="P178"/>
      <c r="Q178"/>
      <c r="R178"/>
      <c r="S178"/>
      <c r="T178"/>
      <c r="U178"/>
      <c r="V178"/>
      <c r="W178"/>
      <c r="X178"/>
      <c r="Y178"/>
      <c r="Z178"/>
      <c r="AA178" s="35"/>
      <c r="AB178" s="35"/>
    </row>
    <row r="179" spans="1:28" x14ac:dyDescent="0.2">
      <c r="A179" s="9">
        <v>327</v>
      </c>
      <c r="B179" s="6" t="s">
        <v>181</v>
      </c>
      <c r="C179" s="6">
        <v>1</v>
      </c>
      <c r="D179" s="16">
        <v>5</v>
      </c>
      <c r="E179" s="17">
        <v>127</v>
      </c>
      <c r="F179" s="26">
        <f t="shared" si="5"/>
        <v>3.937007874015748E-2</v>
      </c>
      <c r="G179" s="17">
        <v>88415</v>
      </c>
      <c r="H179" s="17">
        <v>9224.1394148043801</v>
      </c>
      <c r="I179" s="17">
        <v>79190.860585195624</v>
      </c>
      <c r="J179" s="17">
        <v>17285.400000000001</v>
      </c>
      <c r="K179" s="17">
        <f>J179-H179</f>
        <v>8061.2605851956214</v>
      </c>
      <c r="L179" s="2"/>
      <c r="M179"/>
      <c r="N179"/>
      <c r="O179"/>
      <c r="P179"/>
      <c r="Q179"/>
      <c r="R179"/>
      <c r="S179"/>
      <c r="T179"/>
      <c r="U179"/>
      <c r="V179"/>
      <c r="W179"/>
      <c r="X179"/>
      <c r="Y179"/>
      <c r="Z179"/>
      <c r="AA179" s="35"/>
      <c r="AB179" s="35"/>
    </row>
    <row r="180" spans="1:28" x14ac:dyDescent="0.2">
      <c r="A180" s="9">
        <v>227</v>
      </c>
      <c r="B180" s="6" t="s">
        <v>127</v>
      </c>
      <c r="C180" s="6">
        <v>1</v>
      </c>
      <c r="D180" s="16">
        <v>20</v>
      </c>
      <c r="E180" s="17">
        <v>1417</v>
      </c>
      <c r="F180" s="26">
        <f t="shared" si="5"/>
        <v>1.4114326040931546E-2</v>
      </c>
      <c r="G180" s="17">
        <v>328201</v>
      </c>
      <c r="H180" s="17">
        <v>46485.984913755005</v>
      </c>
      <c r="I180" s="17">
        <v>281715.01508624502</v>
      </c>
      <c r="J180" s="17">
        <v>167270.39999999999</v>
      </c>
      <c r="K180" s="17">
        <f>J180-H180</f>
        <v>120784.41508624499</v>
      </c>
      <c r="L180" s="2"/>
      <c r="M180"/>
      <c r="N180"/>
      <c r="O180"/>
      <c r="P180"/>
      <c r="Q180"/>
      <c r="R180"/>
      <c r="S180"/>
      <c r="T180"/>
      <c r="U180"/>
      <c r="V180"/>
      <c r="W180"/>
      <c r="X180"/>
      <c r="Y180"/>
      <c r="Z180"/>
      <c r="AA180" s="35"/>
      <c r="AB180" s="35"/>
    </row>
    <row r="181" spans="1:28" x14ac:dyDescent="0.2">
      <c r="A181" s="9">
        <v>71</v>
      </c>
      <c r="B181" s="6" t="s">
        <v>36</v>
      </c>
      <c r="C181" s="6">
        <v>1</v>
      </c>
      <c r="D181" s="16">
        <v>8</v>
      </c>
      <c r="E181" s="17">
        <v>3545</v>
      </c>
      <c r="F181" s="26">
        <f t="shared" si="5"/>
        <v>2.2566995768688292E-3</v>
      </c>
      <c r="G181" s="17">
        <v>132171</v>
      </c>
      <c r="H181" s="17">
        <v>7504</v>
      </c>
      <c r="I181" s="17">
        <v>124667</v>
      </c>
      <c r="J181" s="17">
        <v>36654.400000000001</v>
      </c>
      <c r="K181" s="17">
        <f>J181-H181</f>
        <v>29150.400000000001</v>
      </c>
      <c r="L181" s="2"/>
      <c r="M181"/>
      <c r="N181"/>
      <c r="O181"/>
      <c r="P181"/>
      <c r="Q181"/>
      <c r="R181"/>
      <c r="S181"/>
      <c r="T181"/>
      <c r="U181"/>
      <c r="V181"/>
      <c r="W181"/>
      <c r="X181"/>
      <c r="Y181"/>
      <c r="Z181"/>
      <c r="AA181" s="35"/>
      <c r="AB181" s="35"/>
    </row>
    <row r="182" spans="1:28" x14ac:dyDescent="0.2">
      <c r="A182" s="9">
        <v>266</v>
      </c>
      <c r="B182" s="6" t="s">
        <v>146</v>
      </c>
      <c r="C182" s="6">
        <v>1</v>
      </c>
      <c r="D182" s="16">
        <v>5</v>
      </c>
      <c r="E182" s="17">
        <v>3505</v>
      </c>
      <c r="F182" s="26">
        <f t="shared" si="5"/>
        <v>1.4265335235378032E-3</v>
      </c>
      <c r="G182" s="17">
        <v>75759</v>
      </c>
      <c r="H182" s="17">
        <v>4689</v>
      </c>
      <c r="I182" s="17">
        <v>71070</v>
      </c>
      <c r="J182" s="17">
        <v>7288.7999999999993</v>
      </c>
      <c r="K182" s="17">
        <f>J182-H182</f>
        <v>2599.7999999999993</v>
      </c>
      <c r="L182" s="2"/>
      <c r="M182"/>
      <c r="N182"/>
      <c r="O182"/>
      <c r="P182"/>
      <c r="Q182"/>
      <c r="R182"/>
      <c r="S182"/>
      <c r="T182"/>
      <c r="U182"/>
      <c r="V182"/>
      <c r="W182"/>
      <c r="X182"/>
      <c r="Y182"/>
      <c r="Z182"/>
      <c r="AA182" s="35"/>
      <c r="AB182" s="35"/>
    </row>
    <row r="183" spans="1:28" x14ac:dyDescent="0.2">
      <c r="A183" s="9">
        <v>292</v>
      </c>
      <c r="B183" s="6" t="s">
        <v>160</v>
      </c>
      <c r="C183" s="6">
        <v>1</v>
      </c>
      <c r="D183" s="16">
        <v>8</v>
      </c>
      <c r="E183" s="17">
        <v>2097</v>
      </c>
      <c r="F183" s="26">
        <f t="shared" si="5"/>
        <v>3.814973772055317E-3</v>
      </c>
      <c r="G183" s="17">
        <v>98543</v>
      </c>
      <c r="H183" s="17">
        <v>7503</v>
      </c>
      <c r="I183" s="17">
        <v>91040</v>
      </c>
      <c r="J183" s="17">
        <v>18775.8</v>
      </c>
      <c r="K183" s="17">
        <f>J183-H183</f>
        <v>11272.8</v>
      </c>
      <c r="L183" s="2"/>
      <c r="M183"/>
      <c r="N183"/>
      <c r="O183"/>
      <c r="P183"/>
      <c r="Q183"/>
      <c r="R183"/>
      <c r="S183"/>
      <c r="T183"/>
      <c r="U183"/>
      <c r="V183"/>
      <c r="W183"/>
      <c r="X183"/>
      <c r="Y183"/>
      <c r="Z183"/>
      <c r="AA183" s="35"/>
      <c r="AB183" s="35"/>
    </row>
    <row r="184" spans="1:28" x14ac:dyDescent="0.2">
      <c r="A184" s="9">
        <v>211</v>
      </c>
      <c r="B184" s="6" t="s">
        <v>117</v>
      </c>
      <c r="C184" s="6">
        <v>1</v>
      </c>
      <c r="D184" s="16">
        <v>8</v>
      </c>
      <c r="E184" s="17">
        <v>4796</v>
      </c>
      <c r="F184" s="26">
        <f t="shared" si="5"/>
        <v>1.6680567139282735E-3</v>
      </c>
      <c r="G184" s="17">
        <v>123217</v>
      </c>
      <c r="H184" s="17">
        <v>17133.040118660741</v>
      </c>
      <c r="I184" s="17">
        <v>106083.95988133925</v>
      </c>
      <c r="J184" s="17">
        <v>40046.400000000001</v>
      </c>
      <c r="K184" s="17">
        <f>J184-H184</f>
        <v>22913.35988133926</v>
      </c>
      <c r="L184" s="2"/>
      <c r="M184"/>
      <c r="N184"/>
      <c r="O184"/>
      <c r="P184"/>
      <c r="Q184"/>
      <c r="R184"/>
      <c r="S184"/>
      <c r="T184"/>
      <c r="U184"/>
      <c r="V184"/>
      <c r="W184"/>
      <c r="X184"/>
      <c r="Y184"/>
      <c r="Z184"/>
      <c r="AA184" s="35"/>
      <c r="AB184" s="35"/>
    </row>
    <row r="185" spans="1:28" x14ac:dyDescent="0.2">
      <c r="A185" s="9">
        <v>46</v>
      </c>
      <c r="B185" s="6" t="s">
        <v>23</v>
      </c>
      <c r="C185" s="6">
        <v>1</v>
      </c>
      <c r="D185" s="16">
        <v>2</v>
      </c>
      <c r="E185" s="17">
        <v>7737</v>
      </c>
      <c r="F185" s="26">
        <f t="shared" si="5"/>
        <v>2.5849812588858733E-4</v>
      </c>
      <c r="G185" s="17">
        <v>53926</v>
      </c>
      <c r="H185" s="17">
        <v>1876</v>
      </c>
      <c r="I185" s="17">
        <v>52050</v>
      </c>
      <c r="J185" s="17">
        <v>7698.4</v>
      </c>
      <c r="K185" s="17">
        <f>J185-H185</f>
        <v>5822.4</v>
      </c>
      <c r="L185" s="2"/>
      <c r="M185"/>
      <c r="N185"/>
      <c r="O185"/>
      <c r="P185"/>
      <c r="Q185"/>
      <c r="R185"/>
      <c r="S185"/>
      <c r="T185"/>
      <c r="U185"/>
      <c r="V185"/>
      <c r="W185"/>
      <c r="X185"/>
      <c r="Y185"/>
      <c r="Z185"/>
      <c r="AA185" s="35"/>
      <c r="AB185" s="35"/>
    </row>
    <row r="186" spans="1:28" x14ac:dyDescent="0.2">
      <c r="A186" s="9">
        <v>83</v>
      </c>
      <c r="B186" s="6" t="s">
        <v>42</v>
      </c>
      <c r="C186" s="6">
        <v>1</v>
      </c>
      <c r="D186" s="16">
        <v>10</v>
      </c>
      <c r="E186" s="17">
        <v>2159</v>
      </c>
      <c r="F186" s="26">
        <f t="shared" si="5"/>
        <v>4.6317739694302917E-3</v>
      </c>
      <c r="G186" s="17">
        <v>130590</v>
      </c>
      <c r="H186" s="17">
        <v>24351.230871379932</v>
      </c>
      <c r="I186" s="17">
        <v>106238.76912862007</v>
      </c>
      <c r="J186" s="17">
        <v>49898.8</v>
      </c>
      <c r="K186" s="17">
        <f>J186-H186</f>
        <v>25547.569128620071</v>
      </c>
      <c r="L186" s="2"/>
      <c r="M186"/>
      <c r="N186"/>
      <c r="O186"/>
      <c r="P186"/>
      <c r="Q186"/>
      <c r="R186"/>
      <c r="S186"/>
      <c r="T186"/>
      <c r="U186"/>
      <c r="V186"/>
      <c r="W186"/>
      <c r="X186"/>
      <c r="Y186"/>
      <c r="Z186"/>
      <c r="AA186" s="35"/>
      <c r="AB186" s="35"/>
    </row>
    <row r="187" spans="1:28" x14ac:dyDescent="0.2">
      <c r="A187" s="9">
        <v>342</v>
      </c>
      <c r="B187" s="6" t="s">
        <v>189</v>
      </c>
      <c r="C187" s="6">
        <v>1</v>
      </c>
      <c r="D187" s="16">
        <v>5</v>
      </c>
      <c r="E187" s="17">
        <v>3242</v>
      </c>
      <c r="F187" s="26">
        <f t="shared" si="5"/>
        <v>1.5422578655151142E-3</v>
      </c>
      <c r="G187" s="17">
        <v>80415</v>
      </c>
      <c r="H187" s="17">
        <v>6595.005588815704</v>
      </c>
      <c r="I187" s="17">
        <v>73819.994411184292</v>
      </c>
      <c r="J187" s="17">
        <v>21763.4</v>
      </c>
      <c r="K187" s="17">
        <f>J187-H187</f>
        <v>15168.394411184297</v>
      </c>
      <c r="L187" s="2"/>
      <c r="M187"/>
      <c r="N187"/>
      <c r="O187"/>
      <c r="P187"/>
      <c r="Q187"/>
      <c r="R187"/>
      <c r="S187"/>
      <c r="T187"/>
      <c r="U187"/>
      <c r="V187"/>
      <c r="W187"/>
      <c r="X187"/>
      <c r="Y187"/>
      <c r="Z187"/>
      <c r="AA187" s="35"/>
      <c r="AB187" s="35"/>
    </row>
    <row r="188" spans="1:28" x14ac:dyDescent="0.2">
      <c r="A188" s="9">
        <v>263</v>
      </c>
      <c r="B188" s="6" t="s">
        <v>144</v>
      </c>
      <c r="C188" s="6">
        <v>1</v>
      </c>
      <c r="D188" s="16">
        <v>3</v>
      </c>
      <c r="E188" s="17">
        <v>60</v>
      </c>
      <c r="F188" s="26">
        <f t="shared" si="5"/>
        <v>0.05</v>
      </c>
      <c r="G188" s="17">
        <v>44367</v>
      </c>
      <c r="H188" s="17">
        <v>2814</v>
      </c>
      <c r="I188" s="17">
        <v>41553</v>
      </c>
      <c r="J188" s="17">
        <v>2814</v>
      </c>
      <c r="K188" s="17">
        <f>J188-H188</f>
        <v>0</v>
      </c>
      <c r="L188" s="2"/>
      <c r="M188"/>
      <c r="N188"/>
      <c r="O188"/>
      <c r="P188"/>
      <c r="Q188"/>
      <c r="R188"/>
      <c r="S188"/>
      <c r="T188"/>
      <c r="U188"/>
      <c r="V188"/>
      <c r="W188"/>
      <c r="X188"/>
      <c r="Y188"/>
      <c r="Z188"/>
      <c r="AA188" s="35"/>
      <c r="AB188" s="35"/>
    </row>
    <row r="189" spans="1:28" x14ac:dyDescent="0.2">
      <c r="A189" s="9">
        <v>766</v>
      </c>
      <c r="B189" s="6" t="s">
        <v>236</v>
      </c>
      <c r="C189" s="6">
        <v>1</v>
      </c>
      <c r="D189" s="16">
        <v>4</v>
      </c>
      <c r="E189" s="17">
        <v>1429.9999999856998</v>
      </c>
      <c r="F189" s="26">
        <f t="shared" si="5"/>
        <v>2.7972027972307696E-3</v>
      </c>
      <c r="G189" s="17">
        <v>61667</v>
      </c>
      <c r="H189" s="17">
        <v>8564.3894922153486</v>
      </c>
      <c r="I189" s="17">
        <v>53102.610507784651</v>
      </c>
      <c r="J189" s="17">
        <v>12266</v>
      </c>
      <c r="K189" s="17">
        <f>J189-H189</f>
        <v>3701.6105077846514</v>
      </c>
      <c r="L189" s="2"/>
      <c r="M189"/>
      <c r="N189"/>
      <c r="O189"/>
      <c r="P189"/>
      <c r="Q189"/>
      <c r="R189"/>
      <c r="S189"/>
      <c r="T189"/>
      <c r="U189"/>
      <c r="V189"/>
      <c r="W189"/>
      <c r="X189"/>
      <c r="Y189"/>
      <c r="Z189"/>
      <c r="AA189" s="35"/>
      <c r="AB189" s="35"/>
    </row>
    <row r="190" spans="1:28" x14ac:dyDescent="0.2">
      <c r="A190" s="9">
        <v>186</v>
      </c>
      <c r="B190" s="6" t="s">
        <v>104</v>
      </c>
      <c r="C190" s="6">
        <v>1</v>
      </c>
      <c r="D190" s="16">
        <v>7</v>
      </c>
      <c r="E190" s="17">
        <v>1729</v>
      </c>
      <c r="F190" s="26">
        <f t="shared" si="5"/>
        <v>4.048582995951417E-3</v>
      </c>
      <c r="G190" s="17">
        <v>141702</v>
      </c>
      <c r="H190" s="17">
        <v>21818.176799463436</v>
      </c>
      <c r="I190" s="17">
        <v>119883.82320053657</v>
      </c>
      <c r="J190" s="17">
        <v>52382.400000000001</v>
      </c>
      <c r="K190" s="17">
        <f>J190-H190</f>
        <v>30564.223200536566</v>
      </c>
      <c r="L190" s="2"/>
      <c r="M190"/>
      <c r="N190"/>
      <c r="O190"/>
      <c r="P190"/>
      <c r="Q190"/>
      <c r="R190"/>
      <c r="S190"/>
      <c r="T190"/>
      <c r="U190"/>
      <c r="V190"/>
      <c r="W190"/>
      <c r="X190"/>
      <c r="Y190"/>
      <c r="Z190"/>
      <c r="AA190" s="35"/>
      <c r="AB190" s="35"/>
    </row>
    <row r="191" spans="1:28" x14ac:dyDescent="0.2">
      <c r="A191" s="9">
        <v>640</v>
      </c>
      <c r="B191" s="6" t="s">
        <v>206</v>
      </c>
      <c r="C191" s="6">
        <v>1</v>
      </c>
      <c r="D191" s="16">
        <v>4</v>
      </c>
      <c r="E191" s="17">
        <v>1321</v>
      </c>
      <c r="F191" s="26">
        <f t="shared" si="5"/>
        <v>3.0280090840272521E-3</v>
      </c>
      <c r="G191" s="17">
        <v>78459</v>
      </c>
      <c r="H191" s="17">
        <v>5440.0672698460903</v>
      </c>
      <c r="I191" s="17">
        <v>73018.932730153916</v>
      </c>
      <c r="J191" s="17">
        <v>9611.7999999999993</v>
      </c>
      <c r="K191" s="17">
        <f>J191-H191</f>
        <v>4171.732730153909</v>
      </c>
      <c r="L191" s="2"/>
      <c r="M191"/>
      <c r="N191"/>
      <c r="O191"/>
      <c r="P191"/>
      <c r="Q191"/>
      <c r="R191"/>
      <c r="S191"/>
      <c r="T191"/>
      <c r="U191"/>
      <c r="V191"/>
      <c r="W191"/>
      <c r="X191"/>
      <c r="Y191"/>
      <c r="Z191"/>
      <c r="AA191" s="35"/>
      <c r="AB191" s="35"/>
    </row>
    <row r="192" spans="1:28" x14ac:dyDescent="0.2">
      <c r="A192" s="9">
        <v>154</v>
      </c>
      <c r="B192" s="6" t="s">
        <v>81</v>
      </c>
      <c r="C192" s="6">
        <v>1</v>
      </c>
      <c r="D192" s="16">
        <v>6</v>
      </c>
      <c r="E192" s="17">
        <v>112</v>
      </c>
      <c r="F192" s="26">
        <f t="shared" si="5"/>
        <v>5.3571428571428568E-2</v>
      </c>
      <c r="G192" s="17">
        <v>128548</v>
      </c>
      <c r="H192" s="17">
        <v>13301.985427456511</v>
      </c>
      <c r="I192" s="17">
        <v>115246.01457254348</v>
      </c>
      <c r="J192" s="17">
        <v>44870</v>
      </c>
      <c r="K192" s="17">
        <f>J192-H192</f>
        <v>31568.014572543489</v>
      </c>
      <c r="L192" s="2"/>
      <c r="M192"/>
      <c r="N192"/>
      <c r="O192"/>
      <c r="P192"/>
      <c r="Q192"/>
      <c r="R192"/>
      <c r="S192"/>
      <c r="T192"/>
      <c r="U192"/>
      <c r="V192"/>
      <c r="W192"/>
      <c r="X192"/>
      <c r="Y192"/>
      <c r="Z192"/>
      <c r="AA192" s="35"/>
      <c r="AB192" s="35"/>
    </row>
    <row r="193" spans="1:28" hidden="1" x14ac:dyDescent="0.2">
      <c r="A193" s="9">
        <v>230</v>
      </c>
      <c r="B193" s="6" t="s">
        <v>346</v>
      </c>
      <c r="C193" s="6">
        <v>1</v>
      </c>
      <c r="D193" s="16">
        <v>0</v>
      </c>
      <c r="E193" s="17">
        <v>82</v>
      </c>
      <c r="F193" s="26">
        <f t="shared" si="5"/>
        <v>0</v>
      </c>
      <c r="G193" s="17">
        <v>0</v>
      </c>
      <c r="H193" s="17">
        <v>0</v>
      </c>
      <c r="I193" s="17">
        <v>0</v>
      </c>
      <c r="J193" s="17">
        <v>9037.6</v>
      </c>
      <c r="K193" s="17">
        <f>J193-H193</f>
        <v>9037.6</v>
      </c>
      <c r="L193" s="2"/>
      <c r="M193"/>
      <c r="N193"/>
      <c r="O193"/>
      <c r="P193"/>
      <c r="Q193"/>
      <c r="R193"/>
      <c r="S193"/>
      <c r="T193"/>
      <c r="U193"/>
      <c r="V193"/>
      <c r="W193"/>
      <c r="X193"/>
      <c r="Y193"/>
      <c r="Z193"/>
      <c r="AA193" s="35"/>
      <c r="AB193" s="35"/>
    </row>
    <row r="194" spans="1:28" x14ac:dyDescent="0.2">
      <c r="A194" s="9">
        <v>48</v>
      </c>
      <c r="B194" s="6" t="s">
        <v>24</v>
      </c>
      <c r="C194" s="6">
        <v>1</v>
      </c>
      <c r="D194" s="16">
        <v>7</v>
      </c>
      <c r="E194" s="17">
        <v>3526</v>
      </c>
      <c r="F194" s="26">
        <f t="shared" si="5"/>
        <v>1.9852524106636414E-3</v>
      </c>
      <c r="G194" s="17">
        <v>128454</v>
      </c>
      <c r="H194" s="17">
        <v>30435.794066620045</v>
      </c>
      <c r="I194" s="17">
        <v>98018.205933379955</v>
      </c>
      <c r="J194" s="17">
        <v>64131.4</v>
      </c>
      <c r="K194" s="17">
        <f>J194-H194</f>
        <v>33695.605933379957</v>
      </c>
      <c r="L194" s="2"/>
      <c r="M194"/>
      <c r="N194"/>
      <c r="O194"/>
      <c r="P194"/>
      <c r="Q194"/>
      <c r="R194"/>
      <c r="S194"/>
      <c r="T194"/>
      <c r="U194"/>
      <c r="V194"/>
      <c r="W194"/>
      <c r="X194"/>
      <c r="Y194"/>
      <c r="Z194"/>
      <c r="AA194" s="35"/>
      <c r="AB194" s="35"/>
    </row>
    <row r="195" spans="1:28" x14ac:dyDescent="0.2">
      <c r="A195" s="9">
        <v>74</v>
      </c>
      <c r="B195" s="6" t="s">
        <v>39</v>
      </c>
      <c r="C195" s="6">
        <v>1</v>
      </c>
      <c r="D195" s="16">
        <v>5</v>
      </c>
      <c r="E195" s="17">
        <v>316</v>
      </c>
      <c r="F195" s="26">
        <f t="shared" si="5"/>
        <v>1.5822784810126583E-2</v>
      </c>
      <c r="G195" s="17">
        <v>94289</v>
      </c>
      <c r="H195" s="17">
        <v>4689</v>
      </c>
      <c r="I195" s="17">
        <v>89600</v>
      </c>
      <c r="J195" s="17">
        <v>33208.400000000001</v>
      </c>
      <c r="K195" s="17">
        <f>J195-H195</f>
        <v>28519.4</v>
      </c>
      <c r="L195" s="2"/>
      <c r="M195"/>
      <c r="N195"/>
      <c r="O195"/>
      <c r="P195"/>
      <c r="Q195"/>
      <c r="R195"/>
      <c r="S195"/>
      <c r="T195"/>
      <c r="U195"/>
      <c r="V195"/>
      <c r="W195"/>
      <c r="X195"/>
      <c r="Y195"/>
      <c r="Z195"/>
      <c r="AA195" s="35"/>
      <c r="AB195" s="35"/>
    </row>
    <row r="196" spans="1:28" x14ac:dyDescent="0.2">
      <c r="A196" s="9">
        <v>207</v>
      </c>
      <c r="B196" s="6" t="s">
        <v>113</v>
      </c>
      <c r="C196" s="6">
        <v>1</v>
      </c>
      <c r="D196" s="16">
        <v>7</v>
      </c>
      <c r="E196" s="17">
        <v>12889</v>
      </c>
      <c r="F196" s="26">
        <f t="shared" ref="F196:F200" si="6">D196/E196</f>
        <v>5.4309876638994488E-4</v>
      </c>
      <c r="G196" s="17">
        <v>151412</v>
      </c>
      <c r="H196" s="17">
        <v>43402.70302527459</v>
      </c>
      <c r="I196" s="17">
        <v>108009.29697472541</v>
      </c>
      <c r="J196" s="17">
        <v>105874.6</v>
      </c>
      <c r="K196" s="17">
        <f>J196-H196</f>
        <v>62471.896974725416</v>
      </c>
      <c r="L196" s="2"/>
      <c r="M196"/>
      <c r="N196"/>
      <c r="O196"/>
      <c r="P196"/>
      <c r="Q196"/>
      <c r="R196"/>
      <c r="S196"/>
      <c r="T196"/>
      <c r="U196"/>
      <c r="V196"/>
      <c r="W196"/>
      <c r="X196"/>
      <c r="Y196"/>
      <c r="Z196"/>
      <c r="AA196" s="35"/>
      <c r="AB196" s="35"/>
    </row>
    <row r="197" spans="1:28" x14ac:dyDescent="0.2">
      <c r="A197" s="9">
        <v>253</v>
      </c>
      <c r="B197" s="6" t="s">
        <v>140</v>
      </c>
      <c r="C197" s="6">
        <v>1</v>
      </c>
      <c r="D197" s="16">
        <v>2</v>
      </c>
      <c r="E197" s="17">
        <v>48</v>
      </c>
      <c r="F197" s="26">
        <f t="shared" si="6"/>
        <v>4.1666666666666664E-2</v>
      </c>
      <c r="G197" s="17">
        <v>67314</v>
      </c>
      <c r="H197" s="17">
        <v>1876</v>
      </c>
      <c r="I197" s="17">
        <v>65438</v>
      </c>
      <c r="J197" s="17">
        <v>26350.6</v>
      </c>
      <c r="K197" s="17">
        <f>J197-H197</f>
        <v>24474.6</v>
      </c>
      <c r="L197" s="2"/>
      <c r="M197"/>
      <c r="N197"/>
      <c r="O197"/>
      <c r="P197"/>
      <c r="Q197"/>
      <c r="R197"/>
      <c r="S197"/>
      <c r="T197"/>
      <c r="U197"/>
      <c r="V197"/>
      <c r="W197"/>
      <c r="X197"/>
      <c r="Y197"/>
      <c r="Z197"/>
      <c r="AA197" s="35"/>
      <c r="AB197" s="35"/>
    </row>
    <row r="198" spans="1:28" x14ac:dyDescent="0.2">
      <c r="A198" s="9">
        <v>187</v>
      </c>
      <c r="B198" s="6" t="s">
        <v>105</v>
      </c>
      <c r="C198" s="6">
        <v>1</v>
      </c>
      <c r="D198" s="16">
        <v>7</v>
      </c>
      <c r="E198" s="17">
        <v>1146</v>
      </c>
      <c r="F198" s="26">
        <f t="shared" si="6"/>
        <v>6.1082024432809771E-3</v>
      </c>
      <c r="G198" s="17">
        <v>116556</v>
      </c>
      <c r="H198" s="17">
        <v>43173.328468039705</v>
      </c>
      <c r="I198" s="17">
        <v>73382.671531960295</v>
      </c>
      <c r="J198" s="17">
        <v>78606.8</v>
      </c>
      <c r="K198" s="17">
        <f>J198-H198</f>
        <v>35433.471531960298</v>
      </c>
      <c r="L198" s="2"/>
      <c r="M198"/>
      <c r="N198"/>
      <c r="O198"/>
      <c r="P198"/>
      <c r="Q198"/>
      <c r="R198"/>
      <c r="S198"/>
      <c r="T198"/>
      <c r="U198"/>
      <c r="V198"/>
      <c r="W198"/>
      <c r="X198"/>
      <c r="Y198"/>
      <c r="Z198"/>
      <c r="AA198" s="35"/>
      <c r="AB198" s="35"/>
    </row>
    <row r="199" spans="1:28" x14ac:dyDescent="0.2">
      <c r="A199" s="9">
        <v>672</v>
      </c>
      <c r="B199" s="6" t="s">
        <v>213</v>
      </c>
      <c r="C199" s="6">
        <v>1</v>
      </c>
      <c r="D199" s="16">
        <v>5</v>
      </c>
      <c r="E199" s="17">
        <v>859.99999999140005</v>
      </c>
      <c r="F199" s="26">
        <f t="shared" si="6"/>
        <v>5.8139534884302322E-3</v>
      </c>
      <c r="G199" s="17">
        <v>100347</v>
      </c>
      <c r="H199" s="17">
        <v>22806.338018262111</v>
      </c>
      <c r="I199" s="17">
        <v>77540.661981737881</v>
      </c>
      <c r="J199" s="17">
        <v>41798.199999999997</v>
      </c>
      <c r="K199" s="17">
        <f>J199-H199</f>
        <v>18991.861981737886</v>
      </c>
      <c r="L199" s="2"/>
      <c r="M199"/>
      <c r="N199"/>
      <c r="O199"/>
      <c r="P199"/>
      <c r="Q199"/>
      <c r="R199"/>
      <c r="S199"/>
      <c r="T199"/>
      <c r="U199"/>
      <c r="V199"/>
      <c r="W199"/>
      <c r="X199"/>
      <c r="Y199"/>
      <c r="Z199"/>
      <c r="AA199" s="35"/>
      <c r="AB199" s="35"/>
    </row>
    <row r="200" spans="1:28" x14ac:dyDescent="0.2">
      <c r="A200" s="9">
        <v>287</v>
      </c>
      <c r="B200" s="6" t="s">
        <v>375</v>
      </c>
      <c r="C200" s="6">
        <v>1</v>
      </c>
      <c r="D200" s="16">
        <v>13</v>
      </c>
      <c r="E200" s="17">
        <v>844</v>
      </c>
      <c r="F200" s="26">
        <f t="shared" si="6"/>
        <v>1.5402843601895734E-2</v>
      </c>
      <c r="G200" s="17">
        <v>183828</v>
      </c>
      <c r="H200" s="17">
        <v>22341.492692916927</v>
      </c>
      <c r="I200" s="17">
        <v>161486.50730708308</v>
      </c>
      <c r="J200" s="17">
        <v>92376.200000000012</v>
      </c>
      <c r="K200" s="17">
        <f>J200-H200</f>
        <v>70034.707307083081</v>
      </c>
      <c r="L200" s="2"/>
      <c r="M200"/>
      <c r="N200"/>
      <c r="O200"/>
      <c r="P200"/>
      <c r="Q200"/>
      <c r="R200"/>
      <c r="S200"/>
      <c r="T200"/>
      <c r="U200"/>
      <c r="V200"/>
      <c r="W200"/>
      <c r="X200"/>
      <c r="Y200"/>
      <c r="Z200"/>
      <c r="AA200" s="35"/>
      <c r="AB200" s="35"/>
    </row>
    <row r="201" spans="1:28" x14ac:dyDescent="0.2">
      <c r="A201" s="15">
        <v>680</v>
      </c>
      <c r="B201" s="1" t="s">
        <v>216</v>
      </c>
      <c r="C201" s="6">
        <v>1</v>
      </c>
      <c r="D201" s="16">
        <v>9</v>
      </c>
      <c r="E201" s="17">
        <v>2966</v>
      </c>
      <c r="F201" s="26">
        <f t="shared" ref="F201:F264" si="7">D201/E201</f>
        <v>3.0343897505057315E-3</v>
      </c>
      <c r="G201" s="17">
        <v>144380</v>
      </c>
      <c r="H201" s="17">
        <v>12379.199978071625</v>
      </c>
      <c r="I201" s="17">
        <v>132000.80002192839</v>
      </c>
      <c r="J201" s="17">
        <v>60952.200000000004</v>
      </c>
      <c r="K201" s="17">
        <f>J201-H201</f>
        <v>48573.000021928383</v>
      </c>
      <c r="L201" s="2"/>
      <c r="M201"/>
      <c r="N201"/>
      <c r="O201"/>
      <c r="P201"/>
      <c r="Q201"/>
      <c r="R201"/>
      <c r="S201"/>
      <c r="T201"/>
      <c r="U201"/>
      <c r="V201"/>
      <c r="W201"/>
      <c r="X201"/>
      <c r="Y201"/>
      <c r="Z201"/>
      <c r="AA201" s="35"/>
      <c r="AB201" s="35"/>
    </row>
    <row r="202" spans="1:28" x14ac:dyDescent="0.2">
      <c r="A202" s="9">
        <v>68</v>
      </c>
      <c r="B202" s="6" t="s">
        <v>35</v>
      </c>
      <c r="C202" s="6">
        <v>1</v>
      </c>
      <c r="D202" s="16">
        <v>1</v>
      </c>
      <c r="E202" s="17">
        <v>86</v>
      </c>
      <c r="F202" s="26">
        <f t="shared" si="7"/>
        <v>1.1627906976744186E-2</v>
      </c>
      <c r="G202" s="17">
        <v>26158</v>
      </c>
      <c r="H202" s="17">
        <v>15194.451320454617</v>
      </c>
      <c r="I202" s="17">
        <v>10963.548679545383</v>
      </c>
      <c r="J202" s="17">
        <v>29879.200000000001</v>
      </c>
      <c r="K202" s="17">
        <f>J202-H202</f>
        <v>14684.748679545384</v>
      </c>
      <c r="L202" s="2"/>
      <c r="M202"/>
      <c r="N202"/>
      <c r="O202"/>
      <c r="P202"/>
      <c r="Q202"/>
      <c r="R202"/>
      <c r="S202"/>
      <c r="T202"/>
      <c r="U202"/>
      <c r="V202"/>
      <c r="W202"/>
      <c r="X202"/>
      <c r="Y202"/>
      <c r="Z202"/>
      <c r="AA202" s="35"/>
      <c r="AB202" s="35"/>
    </row>
    <row r="203" spans="1:28" x14ac:dyDescent="0.2">
      <c r="A203" s="9">
        <v>288</v>
      </c>
      <c r="B203" s="6" t="s">
        <v>157</v>
      </c>
      <c r="C203" s="6">
        <v>1</v>
      </c>
      <c r="D203" s="16">
        <v>2</v>
      </c>
      <c r="E203" s="17">
        <v>2665</v>
      </c>
      <c r="F203" s="26">
        <f t="shared" si="7"/>
        <v>7.5046904315196998E-4</v>
      </c>
      <c r="G203" s="17">
        <v>31582</v>
      </c>
      <c r="H203" s="17">
        <v>1876</v>
      </c>
      <c r="I203" s="17">
        <v>29706</v>
      </c>
      <c r="J203" s="17">
        <v>10074.4</v>
      </c>
      <c r="K203" s="17">
        <f>J203-H203</f>
        <v>8198.4</v>
      </c>
      <c r="L203" s="2"/>
      <c r="M203"/>
      <c r="N203"/>
      <c r="O203"/>
      <c r="P203"/>
      <c r="Q203"/>
      <c r="R203"/>
      <c r="S203"/>
      <c r="T203"/>
      <c r="U203"/>
      <c r="V203"/>
      <c r="W203"/>
      <c r="X203"/>
      <c r="Y203"/>
      <c r="Z203"/>
      <c r="AA203" s="35"/>
      <c r="AB203" s="35"/>
    </row>
    <row r="204" spans="1:28" x14ac:dyDescent="0.2">
      <c r="A204" s="9">
        <v>164</v>
      </c>
      <c r="B204" s="6" t="s">
        <v>89</v>
      </c>
      <c r="C204" s="6">
        <v>1</v>
      </c>
      <c r="D204" s="16">
        <v>5</v>
      </c>
      <c r="E204" s="17">
        <v>2199</v>
      </c>
      <c r="F204" s="26">
        <f t="shared" si="7"/>
        <v>2.2737608003638018E-3</v>
      </c>
      <c r="G204" s="17">
        <v>100022</v>
      </c>
      <c r="H204" s="17">
        <v>4689</v>
      </c>
      <c r="I204" s="17">
        <v>95333</v>
      </c>
      <c r="J204" s="17">
        <v>39347.599999999999</v>
      </c>
      <c r="K204" s="17">
        <f>J204-H204</f>
        <v>34658.6</v>
      </c>
      <c r="L204" s="2"/>
      <c r="M204"/>
      <c r="N204"/>
      <c r="O204"/>
      <c r="P204"/>
      <c r="Q204"/>
      <c r="R204"/>
      <c r="S204"/>
      <c r="T204"/>
      <c r="U204"/>
      <c r="V204"/>
      <c r="W204"/>
      <c r="X204"/>
      <c r="Y204"/>
      <c r="Z204"/>
      <c r="AA204" s="35"/>
      <c r="AB204" s="35"/>
    </row>
    <row r="205" spans="1:28" x14ac:dyDescent="0.2">
      <c r="A205" s="9">
        <v>138</v>
      </c>
      <c r="B205" s="6" t="s">
        <v>71</v>
      </c>
      <c r="C205" s="6">
        <v>1</v>
      </c>
      <c r="D205" s="16">
        <v>7</v>
      </c>
      <c r="E205" s="17">
        <v>937</v>
      </c>
      <c r="F205" s="26">
        <f t="shared" si="7"/>
        <v>7.470651013874066E-3</v>
      </c>
      <c r="G205" s="17">
        <v>99272</v>
      </c>
      <c r="H205" s="17">
        <v>44569.144138652053</v>
      </c>
      <c r="I205" s="17">
        <v>54702.855861347947</v>
      </c>
      <c r="J205" s="17">
        <v>81233.600000000006</v>
      </c>
      <c r="K205" s="17">
        <f>J205-H205</f>
        <v>36664.455861347953</v>
      </c>
      <c r="L205" s="2"/>
      <c r="M205"/>
      <c r="N205"/>
      <c r="O205"/>
      <c r="P205"/>
      <c r="Q205"/>
      <c r="R205"/>
      <c r="S205"/>
      <c r="T205"/>
      <c r="U205"/>
      <c r="V205"/>
      <c r="W205"/>
      <c r="X205"/>
      <c r="Y205"/>
      <c r="Z205"/>
      <c r="AA205" s="35"/>
      <c r="AB205" s="35"/>
    </row>
    <row r="206" spans="1:28" x14ac:dyDescent="0.2">
      <c r="A206" s="9">
        <v>323</v>
      </c>
      <c r="B206" s="6" t="s">
        <v>178</v>
      </c>
      <c r="C206" s="6">
        <v>1</v>
      </c>
      <c r="D206" s="16">
        <v>3</v>
      </c>
      <c r="E206" s="17">
        <v>1076</v>
      </c>
      <c r="F206" s="26">
        <f t="shared" si="7"/>
        <v>2.7881040892193307E-3</v>
      </c>
      <c r="G206" s="17">
        <v>47586</v>
      </c>
      <c r="H206" s="17">
        <v>2814</v>
      </c>
      <c r="I206" s="17">
        <v>44772</v>
      </c>
      <c r="J206" s="17">
        <v>29244.600000000002</v>
      </c>
      <c r="K206" s="17">
        <f>J206-H206</f>
        <v>26430.600000000002</v>
      </c>
      <c r="L206" s="2"/>
      <c r="M206"/>
      <c r="N206"/>
      <c r="O206"/>
      <c r="P206"/>
      <c r="Q206"/>
      <c r="R206"/>
      <c r="S206"/>
      <c r="T206"/>
      <c r="U206"/>
      <c r="V206"/>
      <c r="W206"/>
      <c r="X206"/>
      <c r="Y206"/>
      <c r="Z206"/>
      <c r="AA206" s="35"/>
      <c r="AB206" s="35"/>
    </row>
    <row r="207" spans="1:28" x14ac:dyDescent="0.2">
      <c r="A207" s="9">
        <v>309</v>
      </c>
      <c r="B207" s="6" t="s">
        <v>171</v>
      </c>
      <c r="C207" s="6">
        <v>1</v>
      </c>
      <c r="D207" s="16">
        <v>2</v>
      </c>
      <c r="E207" s="17">
        <v>1325</v>
      </c>
      <c r="F207" s="26">
        <f t="shared" si="7"/>
        <v>1.5094339622641509E-3</v>
      </c>
      <c r="G207" s="17">
        <v>34809</v>
      </c>
      <c r="H207" s="17">
        <v>5155.7752006850787</v>
      </c>
      <c r="I207" s="17">
        <v>29653.224799314921</v>
      </c>
      <c r="J207" s="17">
        <v>8380.6</v>
      </c>
      <c r="K207" s="17">
        <f>J207-H207</f>
        <v>3224.8247993149216</v>
      </c>
      <c r="L207" s="2"/>
      <c r="M207"/>
      <c r="N207"/>
      <c r="O207"/>
      <c r="P207"/>
      <c r="Q207"/>
      <c r="R207"/>
      <c r="S207"/>
      <c r="T207"/>
      <c r="U207"/>
      <c r="V207"/>
      <c r="W207"/>
      <c r="X207"/>
      <c r="Y207"/>
      <c r="Z207"/>
      <c r="AA207" s="35"/>
      <c r="AB207" s="35"/>
    </row>
    <row r="208" spans="1:28" x14ac:dyDescent="0.2">
      <c r="A208" s="9">
        <v>63</v>
      </c>
      <c r="B208" s="6" t="s">
        <v>31</v>
      </c>
      <c r="C208" s="6">
        <v>1</v>
      </c>
      <c r="D208" s="16">
        <v>2</v>
      </c>
      <c r="E208" s="17">
        <v>182</v>
      </c>
      <c r="F208" s="26">
        <f t="shared" si="7"/>
        <v>1.098901098901099E-2</v>
      </c>
      <c r="G208" s="17">
        <v>24950</v>
      </c>
      <c r="H208" s="17">
        <v>1876</v>
      </c>
      <c r="I208" s="17">
        <v>23074</v>
      </c>
      <c r="J208" s="17">
        <v>5336.4</v>
      </c>
      <c r="K208" s="17">
        <f>J208-H208</f>
        <v>3460.3999999999996</v>
      </c>
      <c r="L208" s="2"/>
      <c r="M208"/>
      <c r="N208"/>
      <c r="O208"/>
      <c r="P208"/>
      <c r="Q208"/>
      <c r="R208"/>
      <c r="S208"/>
      <c r="T208"/>
      <c r="U208"/>
      <c r="V208"/>
      <c r="W208"/>
      <c r="X208"/>
      <c r="Y208"/>
      <c r="Z208"/>
      <c r="AA208" s="39"/>
      <c r="AB208" s="39"/>
    </row>
    <row r="209" spans="1:28" x14ac:dyDescent="0.2">
      <c r="A209" s="9">
        <v>26</v>
      </c>
      <c r="B209" s="6" t="s">
        <v>16</v>
      </c>
      <c r="C209" s="6">
        <v>1</v>
      </c>
      <c r="D209" s="16">
        <v>2</v>
      </c>
      <c r="E209" s="17">
        <v>4517</v>
      </c>
      <c r="F209" s="26">
        <f t="shared" si="7"/>
        <v>4.4277175116227583E-4</v>
      </c>
      <c r="G209" s="17">
        <v>33398</v>
      </c>
      <c r="H209" s="17">
        <v>3157.4978248798816</v>
      </c>
      <c r="I209" s="17">
        <v>30240.50217512012</v>
      </c>
      <c r="J209" s="17">
        <v>4143</v>
      </c>
      <c r="K209" s="17">
        <f>J209-H209</f>
        <v>985.50217512011841</v>
      </c>
      <c r="L209" s="2"/>
      <c r="M209"/>
      <c r="N209"/>
      <c r="O209"/>
      <c r="P209"/>
      <c r="Q209"/>
      <c r="R209"/>
      <c r="S209"/>
      <c r="T209"/>
      <c r="U209"/>
      <c r="V209"/>
      <c r="W209"/>
      <c r="X209"/>
      <c r="Y209"/>
      <c r="Z209"/>
      <c r="AA209" s="35"/>
      <c r="AB209" s="35"/>
    </row>
    <row r="210" spans="1:28" hidden="1" x14ac:dyDescent="0.2">
      <c r="A210" s="9">
        <v>632</v>
      </c>
      <c r="B210" s="6" t="s">
        <v>204</v>
      </c>
      <c r="C210" s="6">
        <v>1</v>
      </c>
      <c r="D210" s="16">
        <v>0</v>
      </c>
      <c r="E210" s="17">
        <v>114</v>
      </c>
      <c r="F210" s="26">
        <f t="shared" si="7"/>
        <v>0</v>
      </c>
      <c r="G210" s="17">
        <v>0</v>
      </c>
      <c r="H210" s="17">
        <v>0</v>
      </c>
      <c r="I210" s="17">
        <v>0</v>
      </c>
      <c r="J210" s="17">
        <v>0</v>
      </c>
      <c r="K210" s="17">
        <f>J210-H210</f>
        <v>0</v>
      </c>
      <c r="L210" s="2"/>
      <c r="M210"/>
      <c r="N210"/>
      <c r="O210"/>
      <c r="P210"/>
      <c r="Q210"/>
      <c r="R210"/>
      <c r="S210"/>
      <c r="T210"/>
      <c r="U210"/>
      <c r="V210"/>
      <c r="W210"/>
      <c r="X210"/>
      <c r="Y210"/>
      <c r="Z210"/>
      <c r="AA210" s="35"/>
      <c r="AB210" s="35"/>
    </row>
    <row r="211" spans="1:28" x14ac:dyDescent="0.2">
      <c r="A211" s="9">
        <v>199</v>
      </c>
      <c r="B211" s="6" t="s">
        <v>110</v>
      </c>
      <c r="C211" s="6">
        <v>1</v>
      </c>
      <c r="D211" s="16">
        <v>4</v>
      </c>
      <c r="E211" s="17">
        <v>5556</v>
      </c>
      <c r="F211" s="26">
        <f t="shared" si="7"/>
        <v>7.1994240460763136E-4</v>
      </c>
      <c r="G211" s="17">
        <v>108952</v>
      </c>
      <c r="H211" s="17">
        <v>21445.375350128052</v>
      </c>
      <c r="I211" s="17">
        <v>87506.624649871956</v>
      </c>
      <c r="J211" s="17">
        <v>59484.2</v>
      </c>
      <c r="K211" s="17">
        <f>J211-H211</f>
        <v>38038.824649871945</v>
      </c>
      <c r="L211" s="2"/>
      <c r="M211"/>
      <c r="N211"/>
      <c r="O211"/>
      <c r="P211"/>
      <c r="Q211"/>
      <c r="R211"/>
      <c r="S211"/>
      <c r="T211"/>
      <c r="U211"/>
      <c r="V211"/>
      <c r="W211"/>
      <c r="X211"/>
      <c r="Y211"/>
      <c r="Z211"/>
      <c r="AA211" s="35"/>
      <c r="AB211" s="35"/>
    </row>
    <row r="212" spans="1:28" x14ac:dyDescent="0.2">
      <c r="A212" s="15">
        <v>276</v>
      </c>
      <c r="B212" s="1" t="s">
        <v>151</v>
      </c>
      <c r="C212" s="6">
        <v>1</v>
      </c>
      <c r="D212" s="16">
        <v>2</v>
      </c>
      <c r="E212" s="17">
        <v>1171</v>
      </c>
      <c r="F212" s="26">
        <f t="shared" si="7"/>
        <v>1.7079419299743809E-3</v>
      </c>
      <c r="G212" s="17">
        <v>42591</v>
      </c>
      <c r="H212" s="17">
        <v>1876</v>
      </c>
      <c r="I212" s="17">
        <v>40715</v>
      </c>
      <c r="J212" s="17">
        <v>14038</v>
      </c>
      <c r="K212" s="17">
        <f>J212-H212</f>
        <v>12162</v>
      </c>
      <c r="L212" s="2"/>
      <c r="M212"/>
      <c r="N212"/>
      <c r="O212"/>
      <c r="P212"/>
      <c r="Q212"/>
      <c r="R212"/>
      <c r="S212"/>
      <c r="T212"/>
      <c r="U212"/>
      <c r="V212"/>
      <c r="W212"/>
      <c r="X212"/>
      <c r="Y212"/>
      <c r="Z212"/>
      <c r="AA212" s="35"/>
      <c r="AB212" s="35"/>
    </row>
    <row r="213" spans="1:28" x14ac:dyDescent="0.2">
      <c r="A213" s="9">
        <v>275</v>
      </c>
      <c r="B213" s="6" t="s">
        <v>150</v>
      </c>
      <c r="C213" s="6">
        <v>1</v>
      </c>
      <c r="D213" s="16">
        <v>5</v>
      </c>
      <c r="E213" s="17">
        <v>478</v>
      </c>
      <c r="F213" s="26">
        <f t="shared" si="7"/>
        <v>1.0460251046025104E-2</v>
      </c>
      <c r="G213" s="17">
        <v>64428</v>
      </c>
      <c r="H213" s="17">
        <v>12588.402999788806</v>
      </c>
      <c r="I213" s="17">
        <v>51839.597000211194</v>
      </c>
      <c r="J213" s="17">
        <v>24977.200000000001</v>
      </c>
      <c r="K213" s="17">
        <f>J213-H213</f>
        <v>12388.797000211194</v>
      </c>
      <c r="L213" s="2"/>
      <c r="M213"/>
      <c r="N213"/>
      <c r="O213"/>
      <c r="P213"/>
      <c r="Q213"/>
      <c r="R213"/>
      <c r="S213"/>
      <c r="T213"/>
      <c r="U213"/>
      <c r="V213"/>
      <c r="W213"/>
      <c r="X213"/>
      <c r="Y213"/>
      <c r="Z213"/>
      <c r="AA213" s="35"/>
      <c r="AB213" s="35"/>
    </row>
    <row r="214" spans="1:28" x14ac:dyDescent="0.2">
      <c r="A214" s="9">
        <v>208</v>
      </c>
      <c r="B214" s="6" t="s">
        <v>114</v>
      </c>
      <c r="C214" s="6">
        <v>1</v>
      </c>
      <c r="D214" s="16">
        <v>9</v>
      </c>
      <c r="E214" s="17">
        <v>916</v>
      </c>
      <c r="F214" s="26">
        <f t="shared" si="7"/>
        <v>9.8253275109170309E-3</v>
      </c>
      <c r="G214" s="17">
        <v>144682</v>
      </c>
      <c r="H214" s="17">
        <v>60593.756866736883</v>
      </c>
      <c r="I214" s="17">
        <v>84088.243133263109</v>
      </c>
      <c r="J214" s="17">
        <v>110676.4</v>
      </c>
      <c r="K214" s="17">
        <f>J214-H214</f>
        <v>50082.643133263111</v>
      </c>
      <c r="L214" s="2"/>
      <c r="M214"/>
      <c r="N214"/>
      <c r="O214"/>
      <c r="P214"/>
      <c r="Q214"/>
      <c r="R214"/>
      <c r="S214"/>
      <c r="T214"/>
      <c r="U214"/>
      <c r="V214"/>
      <c r="W214"/>
      <c r="X214"/>
      <c r="Y214"/>
      <c r="Z214"/>
      <c r="AA214" s="35"/>
      <c r="AB214" s="35"/>
    </row>
    <row r="215" spans="1:28" x14ac:dyDescent="0.2">
      <c r="A215" s="9">
        <v>740</v>
      </c>
      <c r="B215" s="6" t="s">
        <v>230</v>
      </c>
      <c r="C215" s="6">
        <v>1</v>
      </c>
      <c r="D215" s="16">
        <v>1</v>
      </c>
      <c r="E215" s="17">
        <v>1108</v>
      </c>
      <c r="F215" s="26">
        <f t="shared" si="7"/>
        <v>9.025270758122744E-4</v>
      </c>
      <c r="G215" s="17">
        <v>16205</v>
      </c>
      <c r="H215" s="17">
        <v>8415.5708987697726</v>
      </c>
      <c r="I215" s="17">
        <v>7789.4291012302274</v>
      </c>
      <c r="J215" s="17">
        <v>14166</v>
      </c>
      <c r="K215" s="17">
        <f>J215-H215</f>
        <v>5750.4291012302274</v>
      </c>
      <c r="L215" s="2"/>
      <c r="M215"/>
      <c r="N215"/>
      <c r="O215"/>
      <c r="P215"/>
      <c r="Q215"/>
      <c r="R215"/>
      <c r="S215"/>
      <c r="T215"/>
      <c r="U215"/>
      <c r="V215"/>
      <c r="W215"/>
      <c r="X215"/>
      <c r="Y215"/>
      <c r="Z215"/>
      <c r="AA215" s="35"/>
      <c r="AB215" s="35"/>
    </row>
    <row r="216" spans="1:28" x14ac:dyDescent="0.2">
      <c r="A216" s="9">
        <v>105</v>
      </c>
      <c r="B216" s="6" t="s">
        <v>292</v>
      </c>
      <c r="C216" s="6">
        <v>1</v>
      </c>
      <c r="D216" s="16">
        <v>4</v>
      </c>
      <c r="E216" s="17">
        <v>1314</v>
      </c>
      <c r="F216" s="26">
        <f t="shared" si="7"/>
        <v>3.0441400304414001E-3</v>
      </c>
      <c r="G216" s="17">
        <v>61446</v>
      </c>
      <c r="H216" s="17">
        <v>15184.859950681785</v>
      </c>
      <c r="I216" s="17">
        <v>46261.140049318215</v>
      </c>
      <c r="J216" s="17">
        <v>30583.800000000003</v>
      </c>
      <c r="K216" s="17">
        <f>J216-H216</f>
        <v>15398.940049318218</v>
      </c>
      <c r="L216" s="2"/>
      <c r="M216"/>
      <c r="N216"/>
      <c r="O216"/>
      <c r="P216"/>
      <c r="Q216"/>
      <c r="R216"/>
      <c r="S216"/>
      <c r="T216"/>
      <c r="U216"/>
      <c r="V216"/>
      <c r="W216"/>
      <c r="X216"/>
      <c r="Y216"/>
      <c r="Z216"/>
      <c r="AA216" s="35"/>
      <c r="AB216" s="35"/>
    </row>
    <row r="217" spans="1:28" x14ac:dyDescent="0.2">
      <c r="A217" s="9">
        <v>246</v>
      </c>
      <c r="B217" s="6" t="s">
        <v>137</v>
      </c>
      <c r="C217" s="6">
        <v>1</v>
      </c>
      <c r="D217" s="16">
        <v>2</v>
      </c>
      <c r="E217" s="17">
        <v>4040</v>
      </c>
      <c r="F217" s="26">
        <f t="shared" si="7"/>
        <v>4.9504950495049506E-4</v>
      </c>
      <c r="G217" s="17">
        <v>41004</v>
      </c>
      <c r="H217" s="17">
        <v>5598.9575097745483</v>
      </c>
      <c r="I217" s="17">
        <v>35405.042490225453</v>
      </c>
      <c r="J217" s="17">
        <v>13929.2</v>
      </c>
      <c r="K217" s="17">
        <f>J217-H217</f>
        <v>8330.2424902254534</v>
      </c>
      <c r="L217" s="2"/>
      <c r="M217"/>
      <c r="N217"/>
      <c r="O217"/>
      <c r="P217"/>
      <c r="Q217"/>
      <c r="R217"/>
      <c r="S217"/>
      <c r="T217"/>
      <c r="U217"/>
      <c r="V217"/>
      <c r="W217"/>
      <c r="X217"/>
      <c r="Y217"/>
      <c r="Z217"/>
      <c r="AA217" s="35"/>
      <c r="AB217" s="35"/>
    </row>
    <row r="218" spans="1:28" x14ac:dyDescent="0.2">
      <c r="A218" s="9">
        <v>196</v>
      </c>
      <c r="B218" s="6" t="s">
        <v>108</v>
      </c>
      <c r="C218" s="6">
        <v>1</v>
      </c>
      <c r="D218" s="16">
        <v>2</v>
      </c>
      <c r="E218" s="17">
        <v>257</v>
      </c>
      <c r="F218" s="26">
        <f t="shared" si="7"/>
        <v>7.7821011673151752E-3</v>
      </c>
      <c r="G218" s="17">
        <v>29688</v>
      </c>
      <c r="H218" s="17">
        <v>3135.4517661369109</v>
      </c>
      <c r="I218" s="17">
        <v>26552.54823386309</v>
      </c>
      <c r="J218" s="17">
        <v>4629.6000000000004</v>
      </c>
      <c r="K218" s="17">
        <f>J218-H218</f>
        <v>1494.1482338630894</v>
      </c>
      <c r="L218" s="2"/>
      <c r="M218"/>
      <c r="N218"/>
      <c r="O218"/>
      <c r="P218"/>
      <c r="Q218"/>
      <c r="R218"/>
      <c r="S218"/>
      <c r="T218"/>
      <c r="U218"/>
      <c r="V218"/>
      <c r="W218"/>
      <c r="X218"/>
      <c r="Y218"/>
      <c r="Z218"/>
      <c r="AA218" s="35"/>
      <c r="AB218" s="35"/>
    </row>
    <row r="219" spans="1:28" x14ac:dyDescent="0.2">
      <c r="A219" s="9">
        <v>65</v>
      </c>
      <c r="B219" s="6" t="s">
        <v>33</v>
      </c>
      <c r="C219" s="6">
        <v>1</v>
      </c>
      <c r="D219" s="16">
        <v>12</v>
      </c>
      <c r="E219" s="17">
        <v>1523</v>
      </c>
      <c r="F219" s="26">
        <f t="shared" si="7"/>
        <v>7.8791858174655279E-3</v>
      </c>
      <c r="G219" s="17">
        <v>210392</v>
      </c>
      <c r="H219" s="17">
        <v>59210.091735767215</v>
      </c>
      <c r="I219" s="17">
        <v>151181.9082642328</v>
      </c>
      <c r="J219" s="17">
        <v>149097.79999999999</v>
      </c>
      <c r="K219" s="17">
        <f>J219-H219</f>
        <v>89887.708264232773</v>
      </c>
      <c r="L219" s="2"/>
      <c r="M219"/>
      <c r="N219"/>
      <c r="O219"/>
      <c r="P219"/>
      <c r="Q219"/>
      <c r="R219"/>
      <c r="S219"/>
      <c r="T219"/>
      <c r="U219"/>
      <c r="V219"/>
      <c r="W219"/>
      <c r="X219"/>
      <c r="Y219"/>
      <c r="Z219"/>
      <c r="AA219" s="35"/>
      <c r="AB219" s="35"/>
    </row>
    <row r="220" spans="1:28" x14ac:dyDescent="0.2">
      <c r="A220" s="9">
        <v>215</v>
      </c>
      <c r="B220" s="6" t="s">
        <v>339</v>
      </c>
      <c r="C220" s="6">
        <v>1</v>
      </c>
      <c r="D220" s="16">
        <v>7</v>
      </c>
      <c r="E220" s="17">
        <v>609</v>
      </c>
      <c r="F220" s="26">
        <f t="shared" si="7"/>
        <v>1.1494252873563218E-2</v>
      </c>
      <c r="G220" s="17">
        <v>97585</v>
      </c>
      <c r="H220" s="17">
        <v>27010.306275211875</v>
      </c>
      <c r="I220" s="17">
        <v>70574.693724788129</v>
      </c>
      <c r="J220" s="17">
        <v>72477.2</v>
      </c>
      <c r="K220" s="17">
        <f>J220-H220</f>
        <v>45466.893724788126</v>
      </c>
      <c r="L220" s="2"/>
      <c r="M220"/>
      <c r="N220"/>
      <c r="O220"/>
      <c r="P220"/>
      <c r="Q220"/>
      <c r="R220"/>
      <c r="S220"/>
      <c r="T220"/>
      <c r="U220"/>
      <c r="V220"/>
      <c r="W220"/>
      <c r="X220"/>
      <c r="Y220"/>
      <c r="Z220"/>
      <c r="AA220" s="35"/>
      <c r="AB220" s="35"/>
    </row>
    <row r="221" spans="1:28" x14ac:dyDescent="0.2">
      <c r="A221" s="9">
        <v>622</v>
      </c>
      <c r="B221" s="6" t="s">
        <v>202</v>
      </c>
      <c r="C221" s="6">
        <v>1</v>
      </c>
      <c r="D221" s="16">
        <v>32</v>
      </c>
      <c r="E221" s="17">
        <v>1743.9999999999998</v>
      </c>
      <c r="F221" s="26">
        <f t="shared" si="7"/>
        <v>1.834862385321101E-2</v>
      </c>
      <c r="G221" s="17">
        <v>457622</v>
      </c>
      <c r="H221" s="17">
        <v>241592.20086032845</v>
      </c>
      <c r="I221" s="17">
        <v>216029.79913967155</v>
      </c>
      <c r="J221" s="17">
        <v>423788.4</v>
      </c>
      <c r="K221" s="17">
        <f>J221-H221</f>
        <v>182196.19913967157</v>
      </c>
      <c r="L221" s="2"/>
      <c r="M221"/>
      <c r="N221"/>
      <c r="O221"/>
      <c r="P221"/>
      <c r="Q221"/>
      <c r="R221"/>
      <c r="S221"/>
      <c r="T221"/>
      <c r="U221"/>
      <c r="V221"/>
      <c r="W221"/>
      <c r="X221"/>
      <c r="Y221"/>
      <c r="Z221"/>
      <c r="AA221" s="35"/>
      <c r="AB221" s="35"/>
    </row>
    <row r="222" spans="1:28" hidden="1" x14ac:dyDescent="0.2">
      <c r="A222" s="9">
        <v>675</v>
      </c>
      <c r="B222" s="6" t="s">
        <v>406</v>
      </c>
      <c r="C222" s="6">
        <v>1</v>
      </c>
      <c r="D222" s="16">
        <v>0</v>
      </c>
      <c r="E222" s="17">
        <v>1722</v>
      </c>
      <c r="F222" s="26">
        <f t="shared" si="7"/>
        <v>0</v>
      </c>
      <c r="G222" s="17">
        <v>0</v>
      </c>
      <c r="H222" s="17">
        <v>0</v>
      </c>
      <c r="I222" s="17">
        <v>0</v>
      </c>
      <c r="J222" s="17">
        <v>9394.1999999999989</v>
      </c>
      <c r="K222" s="17">
        <f>J222-H222</f>
        <v>9394.1999999999989</v>
      </c>
      <c r="L222" s="2"/>
      <c r="M222"/>
      <c r="N222"/>
      <c r="O222"/>
      <c r="P222"/>
      <c r="Q222"/>
      <c r="R222"/>
      <c r="S222"/>
      <c r="T222"/>
      <c r="U222"/>
      <c r="V222"/>
      <c r="W222"/>
      <c r="X222"/>
      <c r="Y222"/>
      <c r="Z222"/>
      <c r="AA222" s="35"/>
      <c r="AB222" s="35"/>
    </row>
    <row r="223" spans="1:28" x14ac:dyDescent="0.2">
      <c r="A223" s="9">
        <v>214</v>
      </c>
      <c r="B223" s="6" t="s">
        <v>120</v>
      </c>
      <c r="C223" s="6">
        <v>1</v>
      </c>
      <c r="D223" s="16">
        <v>3</v>
      </c>
      <c r="E223" s="17">
        <v>2133</v>
      </c>
      <c r="F223" s="26">
        <f t="shared" si="7"/>
        <v>1.4064697609001407E-3</v>
      </c>
      <c r="G223" s="17">
        <v>46917</v>
      </c>
      <c r="H223" s="17">
        <v>2814</v>
      </c>
      <c r="I223" s="17">
        <v>44103</v>
      </c>
      <c r="J223" s="17">
        <v>18414</v>
      </c>
      <c r="K223" s="17">
        <f>J223-H223</f>
        <v>15600</v>
      </c>
      <c r="L223" s="2"/>
      <c r="M223"/>
      <c r="N223"/>
      <c r="O223"/>
      <c r="P223"/>
      <c r="Q223"/>
      <c r="R223"/>
      <c r="S223"/>
      <c r="T223"/>
      <c r="U223"/>
      <c r="V223"/>
      <c r="W223"/>
      <c r="X223"/>
      <c r="Y223"/>
      <c r="Z223"/>
      <c r="AA223" s="35"/>
      <c r="AB223" s="35"/>
    </row>
    <row r="224" spans="1:28" x14ac:dyDescent="0.2">
      <c r="A224" s="9">
        <v>344</v>
      </c>
      <c r="B224" s="6" t="s">
        <v>398</v>
      </c>
      <c r="C224" s="6">
        <v>1</v>
      </c>
      <c r="D224" s="16">
        <v>4</v>
      </c>
      <c r="E224" s="17">
        <v>4638</v>
      </c>
      <c r="F224" s="26">
        <f t="shared" si="7"/>
        <v>8.6244070720137994E-4</v>
      </c>
      <c r="G224" s="17">
        <v>53974</v>
      </c>
      <c r="H224" s="17">
        <v>25517.678098445067</v>
      </c>
      <c r="I224" s="17">
        <v>28456.321901554933</v>
      </c>
      <c r="J224" s="17">
        <v>47637.2</v>
      </c>
      <c r="K224" s="17">
        <f>J224-H224</f>
        <v>22119.52190155493</v>
      </c>
      <c r="L224" s="2"/>
      <c r="M224"/>
      <c r="N224"/>
      <c r="O224"/>
      <c r="P224"/>
      <c r="Q224"/>
      <c r="R224"/>
      <c r="S224"/>
      <c r="T224"/>
      <c r="U224"/>
      <c r="V224"/>
      <c r="W224"/>
      <c r="X224"/>
      <c r="Y224"/>
      <c r="Z224"/>
      <c r="AA224" s="35"/>
      <c r="AB224" s="35"/>
    </row>
    <row r="225" spans="1:28" x14ac:dyDescent="0.2">
      <c r="A225" s="9">
        <v>337</v>
      </c>
      <c r="B225" s="6" t="s">
        <v>186</v>
      </c>
      <c r="C225" s="6">
        <v>1</v>
      </c>
      <c r="D225" s="16">
        <v>2</v>
      </c>
      <c r="E225" s="17">
        <v>87</v>
      </c>
      <c r="F225" s="26">
        <f t="shared" si="7"/>
        <v>2.2988505747126436E-2</v>
      </c>
      <c r="G225" s="17">
        <v>47756</v>
      </c>
      <c r="H225" s="17">
        <v>9756.0527917183717</v>
      </c>
      <c r="I225" s="17">
        <v>37999.947208281628</v>
      </c>
      <c r="J225" s="17">
        <v>23621.4</v>
      </c>
      <c r="K225" s="17">
        <f>J225-H225</f>
        <v>13865.34720828163</v>
      </c>
      <c r="L225" s="2"/>
      <c r="M225"/>
      <c r="N225"/>
      <c r="O225"/>
      <c r="P225"/>
      <c r="Q225"/>
      <c r="R225"/>
      <c r="S225"/>
      <c r="T225"/>
      <c r="U225"/>
      <c r="V225"/>
      <c r="W225"/>
      <c r="X225"/>
      <c r="Y225"/>
      <c r="Z225"/>
      <c r="AA225" s="35"/>
      <c r="AB225" s="35"/>
    </row>
    <row r="226" spans="1:28" x14ac:dyDescent="0.2">
      <c r="A226" s="9">
        <v>272</v>
      </c>
      <c r="B226" s="6" t="s">
        <v>369</v>
      </c>
      <c r="C226" s="6">
        <v>1</v>
      </c>
      <c r="D226" s="16">
        <v>2</v>
      </c>
      <c r="E226" s="17">
        <v>117</v>
      </c>
      <c r="F226" s="26">
        <f t="shared" si="7"/>
        <v>1.7094017094017096E-2</v>
      </c>
      <c r="G226" s="17">
        <v>42476</v>
      </c>
      <c r="H226" s="17">
        <v>1876</v>
      </c>
      <c r="I226" s="17">
        <v>40600</v>
      </c>
      <c r="J226" s="17">
        <v>22101.200000000001</v>
      </c>
      <c r="K226" s="17">
        <f>J226-H226</f>
        <v>20225.2</v>
      </c>
      <c r="L226" s="2"/>
      <c r="M226"/>
      <c r="N226"/>
      <c r="O226"/>
      <c r="P226"/>
      <c r="Q226"/>
      <c r="R226"/>
      <c r="S226"/>
      <c r="T226"/>
      <c r="U226"/>
      <c r="V226"/>
      <c r="W226"/>
      <c r="X226"/>
      <c r="Y226"/>
      <c r="Z226"/>
      <c r="AA226" s="35"/>
      <c r="AB226" s="35"/>
    </row>
    <row r="227" spans="1:28" x14ac:dyDescent="0.2">
      <c r="A227" s="9">
        <v>67</v>
      </c>
      <c r="B227" s="6" t="s">
        <v>34</v>
      </c>
      <c r="C227" s="6">
        <v>1</v>
      </c>
      <c r="D227" s="16">
        <v>2</v>
      </c>
      <c r="E227" s="17">
        <v>2020</v>
      </c>
      <c r="F227" s="26">
        <f t="shared" si="7"/>
        <v>9.9009900990099011E-4</v>
      </c>
      <c r="G227" s="17">
        <v>39233</v>
      </c>
      <c r="H227" s="17">
        <v>1876</v>
      </c>
      <c r="I227" s="17">
        <v>37357</v>
      </c>
      <c r="J227" s="17">
        <v>13592.199999999999</v>
      </c>
      <c r="K227" s="17">
        <f>J227-H227</f>
        <v>11716.199999999999</v>
      </c>
      <c r="L227" s="2"/>
      <c r="M227"/>
      <c r="N227"/>
      <c r="O227"/>
      <c r="P227"/>
      <c r="Q227"/>
      <c r="R227"/>
      <c r="S227"/>
      <c r="T227"/>
      <c r="U227"/>
      <c r="V227"/>
      <c r="W227"/>
      <c r="X227"/>
      <c r="Y227"/>
      <c r="Z227"/>
      <c r="AA227" s="35"/>
      <c r="AB227" s="35"/>
    </row>
    <row r="228" spans="1:28" x14ac:dyDescent="0.2">
      <c r="A228" s="9">
        <v>223</v>
      </c>
      <c r="B228" s="6" t="s">
        <v>125</v>
      </c>
      <c r="C228" s="6">
        <v>1</v>
      </c>
      <c r="D228" s="16">
        <v>4</v>
      </c>
      <c r="E228" s="17">
        <v>613</v>
      </c>
      <c r="F228" s="26">
        <f t="shared" si="7"/>
        <v>6.5252854812398045E-3</v>
      </c>
      <c r="G228" s="17">
        <v>45040</v>
      </c>
      <c r="H228" s="17">
        <v>4679.0650343198085</v>
      </c>
      <c r="I228" s="17">
        <v>40360.934965680193</v>
      </c>
      <c r="J228" s="17">
        <v>18430.400000000001</v>
      </c>
      <c r="K228" s="17">
        <f>J228-H228</f>
        <v>13751.334965680193</v>
      </c>
      <c r="L228" s="2"/>
      <c r="M228"/>
      <c r="N228"/>
      <c r="O228"/>
      <c r="P228"/>
      <c r="Q228"/>
      <c r="R228"/>
      <c r="S228"/>
      <c r="T228"/>
      <c r="U228"/>
      <c r="V228"/>
      <c r="W228"/>
      <c r="X228"/>
      <c r="Y228"/>
      <c r="Z228"/>
      <c r="AA228" s="35"/>
      <c r="AB228" s="35"/>
    </row>
    <row r="229" spans="1:28" x14ac:dyDescent="0.2">
      <c r="A229" s="9">
        <v>155</v>
      </c>
      <c r="B229" s="6" t="s">
        <v>82</v>
      </c>
      <c r="C229" s="6">
        <v>1</v>
      </c>
      <c r="D229" s="16">
        <v>1</v>
      </c>
      <c r="E229" s="17">
        <v>7335</v>
      </c>
      <c r="F229" s="26">
        <f t="shared" si="7"/>
        <v>1.3633265167007499E-4</v>
      </c>
      <c r="G229" s="17">
        <v>17078</v>
      </c>
      <c r="H229" s="17">
        <v>938</v>
      </c>
      <c r="I229" s="17">
        <v>16140</v>
      </c>
      <c r="J229" s="17">
        <v>6574.8</v>
      </c>
      <c r="K229" s="17">
        <f>J229-H229</f>
        <v>5636.8</v>
      </c>
      <c r="L229" s="2"/>
      <c r="M229"/>
      <c r="N229"/>
      <c r="O229"/>
      <c r="P229"/>
      <c r="Q229"/>
      <c r="R229"/>
      <c r="S229"/>
      <c r="T229"/>
      <c r="U229"/>
      <c r="V229"/>
      <c r="W229"/>
      <c r="X229"/>
      <c r="Y229"/>
      <c r="Z229"/>
      <c r="AA229" s="35"/>
      <c r="AB229" s="35"/>
    </row>
    <row r="230" spans="1:28" hidden="1" x14ac:dyDescent="0.2">
      <c r="A230" s="9">
        <v>240</v>
      </c>
      <c r="B230" s="6" t="s">
        <v>133</v>
      </c>
      <c r="C230" s="6">
        <v>1</v>
      </c>
      <c r="D230" s="16">
        <v>0</v>
      </c>
      <c r="E230" s="17">
        <v>210</v>
      </c>
      <c r="F230" s="26">
        <f t="shared" si="7"/>
        <v>0</v>
      </c>
      <c r="G230" s="17">
        <v>0</v>
      </c>
      <c r="H230" s="17">
        <v>0</v>
      </c>
      <c r="I230" s="17">
        <v>0</v>
      </c>
      <c r="J230" s="17">
        <v>15177.8</v>
      </c>
      <c r="K230" s="17">
        <f>J230-H230</f>
        <v>15177.8</v>
      </c>
      <c r="L230" s="2"/>
      <c r="M230"/>
      <c r="N230"/>
      <c r="O230"/>
      <c r="P230"/>
      <c r="Q230"/>
      <c r="R230"/>
      <c r="S230"/>
      <c r="T230"/>
      <c r="U230"/>
      <c r="V230"/>
      <c r="W230"/>
      <c r="X230"/>
      <c r="Y230"/>
      <c r="Z230"/>
      <c r="AA230" s="35"/>
      <c r="AB230" s="35"/>
    </row>
    <row r="231" spans="1:28" x14ac:dyDescent="0.2">
      <c r="A231" s="9">
        <v>335</v>
      </c>
      <c r="B231" s="6" t="s">
        <v>184</v>
      </c>
      <c r="C231" s="6">
        <v>1</v>
      </c>
      <c r="D231" s="16">
        <v>1</v>
      </c>
      <c r="E231" s="17">
        <v>2978</v>
      </c>
      <c r="F231" s="26">
        <f t="shared" si="7"/>
        <v>3.3579583613163198E-4</v>
      </c>
      <c r="G231" s="17">
        <v>20224</v>
      </c>
      <c r="H231" s="17">
        <v>1402.6630842749285</v>
      </c>
      <c r="I231" s="17">
        <v>18821.336915725071</v>
      </c>
      <c r="J231" s="17">
        <v>2979.2</v>
      </c>
      <c r="K231" s="17">
        <f>J231-H231</f>
        <v>1576.5369157250714</v>
      </c>
      <c r="L231" s="2"/>
      <c r="M231"/>
      <c r="N231"/>
      <c r="O231"/>
      <c r="P231"/>
      <c r="Q231"/>
      <c r="R231"/>
      <c r="S231"/>
      <c r="T231"/>
      <c r="U231"/>
      <c r="V231"/>
      <c r="W231"/>
      <c r="X231"/>
      <c r="Y231"/>
      <c r="Z231"/>
      <c r="AA231" s="35"/>
      <c r="AB231" s="35"/>
    </row>
    <row r="232" spans="1:28" x14ac:dyDescent="0.2">
      <c r="A232" s="9">
        <v>658</v>
      </c>
      <c r="B232" s="6" t="s">
        <v>209</v>
      </c>
      <c r="C232" s="6">
        <v>1</v>
      </c>
      <c r="D232" s="16">
        <v>7</v>
      </c>
      <c r="E232" s="17">
        <v>3669</v>
      </c>
      <c r="F232" s="26">
        <f t="shared" si="7"/>
        <v>1.9078768056691197E-3</v>
      </c>
      <c r="G232" s="17">
        <v>85502</v>
      </c>
      <c r="H232" s="17">
        <v>8109.9199626805103</v>
      </c>
      <c r="I232" s="17">
        <v>77392.080037319494</v>
      </c>
      <c r="J232" s="17">
        <v>39893.600000000006</v>
      </c>
      <c r="K232" s="17">
        <f>J232-H232</f>
        <v>31783.680037319496</v>
      </c>
      <c r="L232" s="2"/>
      <c r="M232"/>
      <c r="N232"/>
      <c r="O232"/>
      <c r="P232"/>
      <c r="Q232"/>
      <c r="R232"/>
      <c r="S232"/>
      <c r="T232"/>
      <c r="U232"/>
      <c r="V232"/>
      <c r="W232"/>
      <c r="X232"/>
      <c r="Y232"/>
      <c r="Z232"/>
      <c r="AA232" s="35"/>
      <c r="AB232" s="35"/>
    </row>
    <row r="233" spans="1:28" x14ac:dyDescent="0.2">
      <c r="A233" s="9">
        <v>695</v>
      </c>
      <c r="B233" s="6" t="s">
        <v>219</v>
      </c>
      <c r="C233" s="6">
        <v>1</v>
      </c>
      <c r="D233" s="16">
        <v>4</v>
      </c>
      <c r="E233" s="17">
        <v>1583</v>
      </c>
      <c r="F233" s="26">
        <f t="shared" si="7"/>
        <v>2.5268477574226151E-3</v>
      </c>
      <c r="G233" s="17">
        <v>73196</v>
      </c>
      <c r="H233" s="17">
        <v>23371.296430571703</v>
      </c>
      <c r="I233" s="17">
        <v>49824.703569428297</v>
      </c>
      <c r="J233" s="17">
        <v>50157.4</v>
      </c>
      <c r="K233" s="17">
        <f>J233-H233</f>
        <v>26786.103569428298</v>
      </c>
      <c r="L233" s="2"/>
      <c r="M233"/>
      <c r="N233"/>
      <c r="O233"/>
      <c r="P233"/>
      <c r="Q233"/>
      <c r="R233"/>
      <c r="S233"/>
      <c r="T233"/>
      <c r="U233"/>
      <c r="V233"/>
      <c r="W233"/>
      <c r="X233"/>
      <c r="Y233"/>
      <c r="Z233"/>
      <c r="AA233" s="35"/>
      <c r="AB233" s="35"/>
    </row>
    <row r="234" spans="1:28" hidden="1" x14ac:dyDescent="0.2">
      <c r="A234" s="9">
        <v>304</v>
      </c>
      <c r="B234" s="6" t="s">
        <v>167</v>
      </c>
      <c r="C234" s="6">
        <v>1</v>
      </c>
      <c r="D234" s="16">
        <v>0</v>
      </c>
      <c r="E234" s="17">
        <v>1777</v>
      </c>
      <c r="F234" s="26">
        <f t="shared" si="7"/>
        <v>0</v>
      </c>
      <c r="G234" s="17">
        <v>0</v>
      </c>
      <c r="H234" s="17">
        <v>0</v>
      </c>
      <c r="I234" s="17">
        <v>0</v>
      </c>
      <c r="J234" s="17">
        <v>0</v>
      </c>
      <c r="K234" s="17">
        <f>J234-H234</f>
        <v>0</v>
      </c>
      <c r="L234" s="2"/>
      <c r="M234"/>
      <c r="N234"/>
      <c r="O234"/>
      <c r="P234"/>
      <c r="Q234"/>
      <c r="R234"/>
      <c r="S234"/>
      <c r="T234"/>
      <c r="U234"/>
      <c r="V234"/>
      <c r="W234"/>
      <c r="X234"/>
      <c r="Y234"/>
      <c r="Z234"/>
      <c r="AA234" s="35"/>
      <c r="AB234" s="35"/>
    </row>
    <row r="235" spans="1:28" x14ac:dyDescent="0.2">
      <c r="A235" s="9">
        <v>273</v>
      </c>
      <c r="B235" s="6" t="s">
        <v>148</v>
      </c>
      <c r="C235" s="6">
        <v>1</v>
      </c>
      <c r="D235" s="16">
        <v>10</v>
      </c>
      <c r="E235" s="17">
        <v>1778</v>
      </c>
      <c r="F235" s="26">
        <f t="shared" si="7"/>
        <v>5.6242969628796397E-3</v>
      </c>
      <c r="G235" s="17">
        <v>133368</v>
      </c>
      <c r="H235" s="17">
        <v>9378</v>
      </c>
      <c r="I235" s="17">
        <v>123990</v>
      </c>
      <c r="J235" s="17">
        <v>68969.2</v>
      </c>
      <c r="K235" s="17">
        <f>J235-H235</f>
        <v>59591.199999999997</v>
      </c>
      <c r="L235" s="2"/>
      <c r="M235"/>
      <c r="N235"/>
      <c r="O235"/>
      <c r="P235"/>
      <c r="Q235"/>
      <c r="R235"/>
      <c r="S235"/>
      <c r="T235"/>
      <c r="U235"/>
      <c r="V235"/>
      <c r="W235"/>
      <c r="X235"/>
      <c r="Y235"/>
      <c r="Z235"/>
      <c r="AA235" s="35"/>
      <c r="AB235" s="35"/>
    </row>
    <row r="236" spans="1:28" x14ac:dyDescent="0.2">
      <c r="A236" s="9">
        <v>650</v>
      </c>
      <c r="B236" s="6" t="s">
        <v>208</v>
      </c>
      <c r="C236" s="6">
        <v>1</v>
      </c>
      <c r="D236" s="16">
        <v>3</v>
      </c>
      <c r="E236" s="17">
        <v>2897</v>
      </c>
      <c r="F236" s="26">
        <f t="shared" si="7"/>
        <v>1.0355540214014498E-3</v>
      </c>
      <c r="G236" s="17">
        <v>49940</v>
      </c>
      <c r="H236" s="17">
        <v>2814</v>
      </c>
      <c r="I236" s="17">
        <v>47126</v>
      </c>
      <c r="J236" s="17">
        <v>29020.799999999999</v>
      </c>
      <c r="K236" s="17">
        <f>J236-H236</f>
        <v>26206.799999999999</v>
      </c>
      <c r="L236" s="2"/>
      <c r="M236"/>
      <c r="N236"/>
      <c r="O236"/>
      <c r="P236"/>
      <c r="Q236"/>
      <c r="R236"/>
      <c r="S236"/>
      <c r="T236"/>
      <c r="U236"/>
      <c r="V236"/>
      <c r="W236"/>
      <c r="X236"/>
      <c r="Y236"/>
      <c r="Z236"/>
      <c r="AA236" s="35"/>
      <c r="AB236" s="35"/>
    </row>
    <row r="237" spans="1:28" x14ac:dyDescent="0.2">
      <c r="A237" s="9">
        <v>341</v>
      </c>
      <c r="B237" s="6" t="s">
        <v>188</v>
      </c>
      <c r="C237" s="6">
        <v>0</v>
      </c>
      <c r="D237" s="16">
        <v>4</v>
      </c>
      <c r="E237" s="17">
        <v>0</v>
      </c>
      <c r="F237" s="26" t="e">
        <f t="shared" si="7"/>
        <v>#DIV/0!</v>
      </c>
      <c r="G237" s="17">
        <v>3751</v>
      </c>
      <c r="H237" s="17">
        <v>3751</v>
      </c>
      <c r="I237" s="17">
        <v>0</v>
      </c>
      <c r="J237" s="17">
        <v>5571</v>
      </c>
      <c r="K237" s="17">
        <f>J237-H237</f>
        <v>1820</v>
      </c>
      <c r="L237" s="2"/>
      <c r="M237"/>
      <c r="N237"/>
      <c r="O237"/>
      <c r="P237"/>
      <c r="Q237"/>
      <c r="R237"/>
      <c r="S237"/>
      <c r="T237"/>
      <c r="U237"/>
      <c r="V237"/>
      <c r="W237"/>
      <c r="X237"/>
      <c r="Y237"/>
      <c r="Z237"/>
      <c r="AA237" s="35"/>
      <c r="AB237" s="35"/>
    </row>
    <row r="238" spans="1:28" x14ac:dyDescent="0.2">
      <c r="A238" s="9">
        <v>763</v>
      </c>
      <c r="B238" s="6" t="s">
        <v>410</v>
      </c>
      <c r="C238" s="6">
        <v>1</v>
      </c>
      <c r="D238" s="16">
        <v>6</v>
      </c>
      <c r="E238" s="17">
        <v>1012</v>
      </c>
      <c r="F238" s="26">
        <f t="shared" si="7"/>
        <v>5.9288537549407111E-3</v>
      </c>
      <c r="G238" s="17">
        <v>99687</v>
      </c>
      <c r="H238" s="17">
        <v>5627</v>
      </c>
      <c r="I238" s="17">
        <v>94060</v>
      </c>
      <c r="J238" s="17">
        <v>45642.400000000001</v>
      </c>
      <c r="K238" s="17">
        <f>J238-H238</f>
        <v>40015.4</v>
      </c>
      <c r="L238" s="2"/>
      <c r="M238"/>
      <c r="N238"/>
      <c r="O238"/>
      <c r="P238"/>
      <c r="Q238"/>
      <c r="R238"/>
      <c r="S238"/>
      <c r="T238"/>
      <c r="U238"/>
      <c r="V238"/>
      <c r="W238"/>
      <c r="X238"/>
      <c r="Y238"/>
      <c r="Z238"/>
      <c r="AA238" s="35"/>
      <c r="AB238" s="35"/>
    </row>
    <row r="239" spans="1:28" x14ac:dyDescent="0.2">
      <c r="A239" s="9">
        <v>118</v>
      </c>
      <c r="B239" s="6" t="s">
        <v>62</v>
      </c>
      <c r="C239" s="6">
        <v>1</v>
      </c>
      <c r="D239" s="16">
        <v>3</v>
      </c>
      <c r="E239" s="17">
        <v>647</v>
      </c>
      <c r="F239" s="26">
        <f t="shared" si="7"/>
        <v>4.6367851622874804E-3</v>
      </c>
      <c r="G239" s="17">
        <v>37365</v>
      </c>
      <c r="H239" s="17">
        <v>2813</v>
      </c>
      <c r="I239" s="17">
        <v>34552</v>
      </c>
      <c r="J239" s="17">
        <v>30093.200000000001</v>
      </c>
      <c r="K239" s="17">
        <f>J239-H239</f>
        <v>27280.2</v>
      </c>
      <c r="L239" s="2"/>
      <c r="M239"/>
      <c r="N239"/>
      <c r="O239"/>
      <c r="P239"/>
      <c r="Q239"/>
      <c r="R239"/>
      <c r="S239"/>
      <c r="T239"/>
      <c r="U239"/>
      <c r="V239"/>
      <c r="W239"/>
      <c r="X239"/>
      <c r="Y239"/>
      <c r="Z239"/>
      <c r="AA239" s="35"/>
      <c r="AB239" s="35"/>
    </row>
    <row r="240" spans="1:28" x14ac:dyDescent="0.2">
      <c r="A240" s="9">
        <v>94</v>
      </c>
      <c r="B240" s="6" t="s">
        <v>49</v>
      </c>
      <c r="C240" s="6">
        <v>1</v>
      </c>
      <c r="D240" s="16">
        <v>2</v>
      </c>
      <c r="E240" s="17">
        <v>1798</v>
      </c>
      <c r="F240" s="26">
        <f t="shared" si="7"/>
        <v>1.1123470522803114E-3</v>
      </c>
      <c r="G240" s="17">
        <v>26817</v>
      </c>
      <c r="H240" s="17">
        <v>8171.6935471270408</v>
      </c>
      <c r="I240" s="17">
        <v>18645.306452872959</v>
      </c>
      <c r="J240" s="17">
        <v>14724.6</v>
      </c>
      <c r="K240" s="17">
        <f>J240-H240</f>
        <v>6552.9064528729596</v>
      </c>
      <c r="L240" s="2"/>
      <c r="M240"/>
      <c r="N240"/>
      <c r="O240"/>
      <c r="P240"/>
      <c r="Q240"/>
      <c r="R240"/>
      <c r="S240"/>
      <c r="T240"/>
      <c r="U240"/>
      <c r="V240"/>
      <c r="W240"/>
      <c r="X240"/>
      <c r="Y240"/>
      <c r="Z240"/>
      <c r="AA240" s="35"/>
      <c r="AB240" s="35"/>
    </row>
    <row r="241" spans="1:28" x14ac:dyDescent="0.2">
      <c r="A241" s="9">
        <v>615</v>
      </c>
      <c r="B241" s="6" t="s">
        <v>199</v>
      </c>
      <c r="C241" s="6">
        <v>1</v>
      </c>
      <c r="D241" s="16">
        <v>2</v>
      </c>
      <c r="E241" s="17">
        <v>1733.0000000000002</v>
      </c>
      <c r="F241" s="26">
        <f t="shared" si="7"/>
        <v>1.1540680900173109E-3</v>
      </c>
      <c r="G241" s="17">
        <v>24961</v>
      </c>
      <c r="H241" s="17">
        <v>1876</v>
      </c>
      <c r="I241" s="17">
        <v>23085</v>
      </c>
      <c r="J241" s="17">
        <v>13908.4</v>
      </c>
      <c r="K241" s="17">
        <f>J241-H241</f>
        <v>12032.4</v>
      </c>
      <c r="L241" s="2"/>
      <c r="M241"/>
      <c r="N241"/>
      <c r="O241"/>
      <c r="P241"/>
      <c r="Q241"/>
      <c r="R241"/>
      <c r="S241"/>
      <c r="T241"/>
      <c r="U241"/>
      <c r="V241"/>
      <c r="W241"/>
      <c r="X241"/>
      <c r="Y241"/>
      <c r="Z241"/>
      <c r="AA241" s="35"/>
      <c r="AB241" s="35"/>
    </row>
    <row r="242" spans="1:28" x14ac:dyDescent="0.2">
      <c r="A242" s="9">
        <v>135</v>
      </c>
      <c r="B242" s="6" t="s">
        <v>311</v>
      </c>
      <c r="C242" s="6">
        <v>1</v>
      </c>
      <c r="D242" s="16">
        <v>6</v>
      </c>
      <c r="E242" s="17">
        <v>172</v>
      </c>
      <c r="F242" s="26">
        <f t="shared" si="7"/>
        <v>3.4883720930232558E-2</v>
      </c>
      <c r="G242" s="17">
        <v>98824</v>
      </c>
      <c r="H242" s="17">
        <v>13902.881849091851</v>
      </c>
      <c r="I242" s="17">
        <v>84921.118150908151</v>
      </c>
      <c r="J242" s="17">
        <v>63983.200000000004</v>
      </c>
      <c r="K242" s="17">
        <f>J242-H242</f>
        <v>50080.318150908155</v>
      </c>
      <c r="L242" s="2"/>
      <c r="M242"/>
      <c r="N242"/>
      <c r="O242"/>
      <c r="P242"/>
      <c r="Q242"/>
      <c r="R242"/>
      <c r="S242"/>
      <c r="T242"/>
      <c r="U242"/>
      <c r="V242"/>
      <c r="W242"/>
      <c r="X242"/>
      <c r="Y242"/>
      <c r="Z242"/>
      <c r="AA242" s="35"/>
      <c r="AB242" s="35"/>
    </row>
    <row r="243" spans="1:28" hidden="1" x14ac:dyDescent="0.2">
      <c r="A243" s="9">
        <v>698</v>
      </c>
      <c r="B243" s="6" t="s">
        <v>408</v>
      </c>
      <c r="C243" s="6">
        <v>1</v>
      </c>
      <c r="D243" s="16">
        <v>0</v>
      </c>
      <c r="E243" s="17">
        <v>1364</v>
      </c>
      <c r="F243" s="26">
        <f t="shared" si="7"/>
        <v>0</v>
      </c>
      <c r="G243" s="17">
        <v>0</v>
      </c>
      <c r="H243" s="17">
        <v>0</v>
      </c>
      <c r="I243" s="17">
        <v>0</v>
      </c>
      <c r="J243" s="17">
        <v>9999</v>
      </c>
      <c r="K243" s="17">
        <f>J243-H243</f>
        <v>9999</v>
      </c>
      <c r="L243" s="2"/>
      <c r="M243"/>
      <c r="N243"/>
      <c r="O243"/>
      <c r="P243"/>
      <c r="Q243"/>
      <c r="R243"/>
      <c r="S243"/>
      <c r="T243"/>
      <c r="U243"/>
      <c r="V243"/>
      <c r="W243"/>
      <c r="X243"/>
      <c r="Y243"/>
      <c r="Z243"/>
      <c r="AA243" s="35"/>
      <c r="AB243" s="35"/>
    </row>
    <row r="244" spans="1:28" x14ac:dyDescent="0.2">
      <c r="A244" s="9">
        <v>213</v>
      </c>
      <c r="B244" s="6" t="s">
        <v>119</v>
      </c>
      <c r="C244" s="6">
        <v>1</v>
      </c>
      <c r="D244" s="16">
        <v>1</v>
      </c>
      <c r="E244" s="17">
        <v>1541</v>
      </c>
      <c r="F244" s="26">
        <f t="shared" si="7"/>
        <v>6.4892926670992858E-4</v>
      </c>
      <c r="G244" s="17">
        <v>21722</v>
      </c>
      <c r="H244" s="17">
        <v>938</v>
      </c>
      <c r="I244" s="17">
        <v>20784</v>
      </c>
      <c r="J244" s="17">
        <v>18439.600000000002</v>
      </c>
      <c r="K244" s="17">
        <f>J244-H244</f>
        <v>17501.600000000002</v>
      </c>
      <c r="L244" s="2"/>
      <c r="M244"/>
      <c r="N244"/>
      <c r="O244"/>
      <c r="P244"/>
      <c r="Q244"/>
      <c r="R244"/>
      <c r="S244"/>
      <c r="T244"/>
      <c r="U244"/>
      <c r="V244"/>
      <c r="W244"/>
      <c r="X244"/>
      <c r="Y244"/>
      <c r="Z244"/>
      <c r="AA244" s="35"/>
      <c r="AB244" s="35"/>
    </row>
    <row r="245" spans="1:28" x14ac:dyDescent="0.2">
      <c r="A245" s="9">
        <v>43</v>
      </c>
      <c r="B245" s="6" t="s">
        <v>266</v>
      </c>
      <c r="C245" s="6">
        <v>1</v>
      </c>
      <c r="D245" s="16">
        <v>3</v>
      </c>
      <c r="E245" s="17">
        <v>262</v>
      </c>
      <c r="F245" s="26">
        <f t="shared" si="7"/>
        <v>1.1450381679389313E-2</v>
      </c>
      <c r="G245" s="17">
        <v>43656</v>
      </c>
      <c r="H245" s="17">
        <v>18520.968929030612</v>
      </c>
      <c r="I245" s="17">
        <v>25135.031070969388</v>
      </c>
      <c r="J245" s="17">
        <v>42191.199999999997</v>
      </c>
      <c r="K245" s="17">
        <f>J245-H245</f>
        <v>23670.231070969385</v>
      </c>
      <c r="L245" s="2"/>
      <c r="M245"/>
      <c r="N245"/>
      <c r="O245"/>
      <c r="P245"/>
      <c r="Q245"/>
      <c r="R245"/>
      <c r="S245"/>
      <c r="T245"/>
      <c r="U245"/>
      <c r="V245"/>
      <c r="W245"/>
      <c r="X245"/>
      <c r="Y245"/>
      <c r="Z245"/>
      <c r="AA245" s="35"/>
      <c r="AB245" s="35"/>
    </row>
    <row r="246" spans="1:28" hidden="1" x14ac:dyDescent="0.2">
      <c r="A246" s="9">
        <v>249</v>
      </c>
      <c r="B246" s="6" t="s">
        <v>355</v>
      </c>
      <c r="C246" s="6">
        <v>1</v>
      </c>
      <c r="D246" s="16">
        <v>0</v>
      </c>
      <c r="E246" s="17">
        <v>120</v>
      </c>
      <c r="F246" s="26">
        <f t="shared" si="7"/>
        <v>0</v>
      </c>
      <c r="G246" s="17">
        <v>0</v>
      </c>
      <c r="H246" s="17">
        <v>0</v>
      </c>
      <c r="I246" s="17">
        <v>0</v>
      </c>
      <c r="J246" s="17">
        <v>6073.2000000000007</v>
      </c>
      <c r="K246" s="17">
        <f>J246-H246</f>
        <v>6073.2000000000007</v>
      </c>
      <c r="L246" s="2"/>
      <c r="M246"/>
      <c r="N246"/>
      <c r="O246"/>
      <c r="P246"/>
      <c r="Q246"/>
      <c r="R246"/>
      <c r="S246"/>
      <c r="T246"/>
      <c r="U246"/>
      <c r="V246"/>
      <c r="W246"/>
      <c r="X246"/>
      <c r="Y246"/>
      <c r="Z246"/>
      <c r="AA246" s="35"/>
      <c r="AB246" s="35"/>
    </row>
    <row r="247" spans="1:28" x14ac:dyDescent="0.2">
      <c r="A247" s="9">
        <v>45</v>
      </c>
      <c r="B247" s="6" t="s">
        <v>267</v>
      </c>
      <c r="C247" s="6">
        <v>1</v>
      </c>
      <c r="D247" s="16">
        <v>4</v>
      </c>
      <c r="E247" s="17">
        <v>246</v>
      </c>
      <c r="F247" s="26">
        <f t="shared" si="7"/>
        <v>1.6260162601626018E-2</v>
      </c>
      <c r="G247" s="17">
        <v>52371</v>
      </c>
      <c r="H247" s="17">
        <v>24661.969359486804</v>
      </c>
      <c r="I247" s="17">
        <v>27709.030640513196</v>
      </c>
      <c r="J247" s="17">
        <v>51809.4</v>
      </c>
      <c r="K247" s="17">
        <f>J247-H247</f>
        <v>27147.430640513197</v>
      </c>
      <c r="L247" s="2"/>
      <c r="M247"/>
      <c r="N247"/>
      <c r="O247"/>
      <c r="P247"/>
      <c r="Q247"/>
      <c r="R247"/>
      <c r="S247"/>
      <c r="T247"/>
      <c r="U247"/>
      <c r="V247"/>
      <c r="W247"/>
      <c r="X247"/>
      <c r="Y247"/>
      <c r="Z247"/>
      <c r="AA247" s="35"/>
      <c r="AB247" s="35"/>
    </row>
    <row r="248" spans="1:28" x14ac:dyDescent="0.2">
      <c r="A248" s="9">
        <v>306</v>
      </c>
      <c r="B248" s="6" t="s">
        <v>382</v>
      </c>
      <c r="C248" s="6">
        <v>1</v>
      </c>
      <c r="D248" s="16">
        <v>7</v>
      </c>
      <c r="E248" s="17">
        <v>143</v>
      </c>
      <c r="F248" s="26">
        <f t="shared" si="7"/>
        <v>4.8951048951048952E-2</v>
      </c>
      <c r="G248" s="17">
        <v>89926</v>
      </c>
      <c r="H248" s="17">
        <v>26379.58039214342</v>
      </c>
      <c r="I248" s="17">
        <v>63546.41960785658</v>
      </c>
      <c r="J248" s="17">
        <v>65275.600000000006</v>
      </c>
      <c r="K248" s="17">
        <f>J248-H248</f>
        <v>38896.019607856586</v>
      </c>
      <c r="L248" s="2"/>
      <c r="M248"/>
      <c r="N248"/>
      <c r="O248"/>
      <c r="P248"/>
      <c r="Q248"/>
      <c r="R248"/>
      <c r="S248"/>
      <c r="T248"/>
      <c r="U248"/>
      <c r="V248"/>
      <c r="W248"/>
      <c r="X248"/>
      <c r="Y248"/>
      <c r="Z248"/>
      <c r="AA248" s="35"/>
      <c r="AB248" s="35"/>
    </row>
    <row r="249" spans="1:28" x14ac:dyDescent="0.2">
      <c r="A249" s="9">
        <v>217</v>
      </c>
      <c r="B249" s="6" t="s">
        <v>341</v>
      </c>
      <c r="C249" s="6">
        <v>1</v>
      </c>
      <c r="D249" s="16">
        <v>1</v>
      </c>
      <c r="E249" s="17">
        <v>2347</v>
      </c>
      <c r="F249" s="26">
        <f t="shared" si="7"/>
        <v>4.2607584149978694E-4</v>
      </c>
      <c r="G249" s="17">
        <v>17156</v>
      </c>
      <c r="H249" s="17">
        <v>1743.5290694547116</v>
      </c>
      <c r="I249" s="17">
        <v>15412.470930545289</v>
      </c>
      <c r="J249" s="17">
        <v>13167</v>
      </c>
      <c r="K249" s="17">
        <f>J249-H249</f>
        <v>11423.470930545289</v>
      </c>
      <c r="L249" s="2"/>
      <c r="M249"/>
      <c r="N249"/>
      <c r="O249"/>
      <c r="P249"/>
      <c r="Q249"/>
      <c r="R249"/>
      <c r="S249"/>
      <c r="T249"/>
      <c r="U249"/>
      <c r="V249"/>
      <c r="W249"/>
      <c r="X249"/>
      <c r="Y249"/>
      <c r="Z249"/>
      <c r="AA249" s="35"/>
      <c r="AB249" s="35"/>
    </row>
    <row r="250" spans="1:28" hidden="1" x14ac:dyDescent="0.2">
      <c r="A250" s="9">
        <v>289</v>
      </c>
      <c r="B250" s="6" t="s">
        <v>158</v>
      </c>
      <c r="C250" s="6">
        <v>1</v>
      </c>
      <c r="D250" s="16">
        <v>0</v>
      </c>
      <c r="E250" s="17">
        <v>185</v>
      </c>
      <c r="F250" s="26">
        <f t="shared" si="7"/>
        <v>0</v>
      </c>
      <c r="G250" s="17">
        <v>0</v>
      </c>
      <c r="H250" s="17">
        <v>0</v>
      </c>
      <c r="I250" s="17">
        <v>0</v>
      </c>
      <c r="J250" s="17">
        <v>5801.6</v>
      </c>
      <c r="K250" s="17">
        <f>J250-H250</f>
        <v>5801.6</v>
      </c>
      <c r="L250" s="2"/>
      <c r="M250"/>
      <c r="N250"/>
      <c r="O250"/>
      <c r="P250"/>
      <c r="Q250"/>
      <c r="R250"/>
      <c r="S250"/>
      <c r="T250"/>
      <c r="U250"/>
      <c r="V250"/>
      <c r="W250"/>
      <c r="X250"/>
      <c r="Y250"/>
      <c r="Z250"/>
      <c r="AA250" s="35"/>
      <c r="AB250" s="35"/>
    </row>
    <row r="251" spans="1:28" hidden="1" x14ac:dyDescent="0.2">
      <c r="A251" s="10">
        <v>250</v>
      </c>
      <c r="B251" s="7" t="s">
        <v>356</v>
      </c>
      <c r="C251" s="6">
        <v>1</v>
      </c>
      <c r="D251" s="16">
        <v>0</v>
      </c>
      <c r="E251" s="17">
        <v>513</v>
      </c>
      <c r="F251" s="26">
        <f t="shared" si="7"/>
        <v>0</v>
      </c>
      <c r="G251" s="17">
        <v>0</v>
      </c>
      <c r="H251" s="17">
        <v>0</v>
      </c>
      <c r="I251" s="17">
        <v>0</v>
      </c>
      <c r="J251" s="17">
        <v>5556.4000000000005</v>
      </c>
      <c r="K251" s="17">
        <f>J251-H251</f>
        <v>5556.4000000000005</v>
      </c>
      <c r="L251" s="2"/>
      <c r="M251"/>
      <c r="N251"/>
      <c r="O251"/>
      <c r="P251"/>
      <c r="Q251"/>
      <c r="R251"/>
      <c r="S251"/>
      <c r="T251"/>
      <c r="U251"/>
      <c r="V251"/>
      <c r="W251"/>
      <c r="X251"/>
      <c r="Y251"/>
      <c r="Z251"/>
      <c r="AA251" s="35"/>
      <c r="AB251" s="35"/>
    </row>
    <row r="252" spans="1:28" hidden="1" x14ac:dyDescent="0.2">
      <c r="A252" s="9">
        <v>728</v>
      </c>
      <c r="B252" s="6" t="s">
        <v>409</v>
      </c>
      <c r="C252" s="6">
        <v>1</v>
      </c>
      <c r="D252" s="16">
        <v>0</v>
      </c>
      <c r="E252" s="17">
        <v>108</v>
      </c>
      <c r="F252" s="26">
        <f t="shared" si="7"/>
        <v>0</v>
      </c>
      <c r="G252" s="17">
        <v>0</v>
      </c>
      <c r="H252" s="17">
        <v>0</v>
      </c>
      <c r="I252" s="17">
        <v>0</v>
      </c>
      <c r="J252" s="17">
        <v>4692.8</v>
      </c>
      <c r="K252" s="17">
        <f>J252-H252</f>
        <v>4692.8</v>
      </c>
      <c r="L252" s="2"/>
      <c r="M252"/>
      <c r="N252"/>
      <c r="O252"/>
      <c r="P252"/>
      <c r="Q252"/>
      <c r="R252"/>
      <c r="S252"/>
      <c r="T252"/>
      <c r="U252"/>
      <c r="V252"/>
      <c r="W252"/>
      <c r="X252"/>
      <c r="Y252"/>
      <c r="Z252"/>
      <c r="AA252" s="35"/>
      <c r="AB252" s="35"/>
    </row>
    <row r="253" spans="1:28" x14ac:dyDescent="0.2">
      <c r="A253" s="9">
        <v>148</v>
      </c>
      <c r="B253" s="6" t="s">
        <v>317</v>
      </c>
      <c r="C253" s="6">
        <v>0</v>
      </c>
      <c r="D253" s="16">
        <v>1</v>
      </c>
      <c r="E253" s="17">
        <v>0</v>
      </c>
      <c r="F253" s="26" t="e">
        <f t="shared" si="7"/>
        <v>#DIV/0!</v>
      </c>
      <c r="G253" s="17">
        <v>938</v>
      </c>
      <c r="H253" s="17">
        <v>938</v>
      </c>
      <c r="I253" s="17">
        <v>0</v>
      </c>
      <c r="J253" s="17">
        <v>938</v>
      </c>
      <c r="K253" s="17">
        <f>J253-H253</f>
        <v>0</v>
      </c>
      <c r="L253" s="2"/>
      <c r="M253"/>
      <c r="N253"/>
      <c r="O253"/>
      <c r="P253"/>
      <c r="Q253"/>
      <c r="R253"/>
      <c r="S253"/>
      <c r="T253"/>
      <c r="U253"/>
      <c r="V253"/>
      <c r="W253"/>
      <c r="X253"/>
      <c r="Y253"/>
      <c r="Z253"/>
      <c r="AA253" s="35"/>
      <c r="AB253" s="35"/>
    </row>
    <row r="254" spans="1:28" hidden="1" x14ac:dyDescent="0.2">
      <c r="A254" s="9">
        <v>51</v>
      </c>
      <c r="B254" s="6" t="s">
        <v>269</v>
      </c>
      <c r="C254" s="6">
        <v>1</v>
      </c>
      <c r="D254" s="16">
        <v>0</v>
      </c>
      <c r="E254" s="17">
        <v>571</v>
      </c>
      <c r="F254" s="26">
        <f t="shared" si="7"/>
        <v>0</v>
      </c>
      <c r="G254" s="17">
        <v>0</v>
      </c>
      <c r="H254" s="17">
        <v>0</v>
      </c>
      <c r="I254" s="17">
        <v>0</v>
      </c>
      <c r="J254" s="17">
        <v>0</v>
      </c>
      <c r="K254" s="17">
        <f>J254-H254</f>
        <v>0</v>
      </c>
      <c r="L254" s="2"/>
      <c r="M254"/>
      <c r="N254"/>
      <c r="O254"/>
      <c r="P254"/>
      <c r="Q254"/>
      <c r="R254"/>
      <c r="S254"/>
      <c r="T254"/>
      <c r="U254"/>
      <c r="V254"/>
      <c r="W254"/>
      <c r="X254"/>
      <c r="Y254"/>
      <c r="Z254"/>
      <c r="AA254" s="35"/>
      <c r="AB254" s="35"/>
    </row>
    <row r="255" spans="1:28" x14ac:dyDescent="0.2">
      <c r="A255" s="9">
        <v>705</v>
      </c>
      <c r="B255" s="6" t="s">
        <v>221</v>
      </c>
      <c r="C255" s="6">
        <v>1</v>
      </c>
      <c r="D255" s="16">
        <v>2</v>
      </c>
      <c r="E255" s="17">
        <v>1835</v>
      </c>
      <c r="F255" s="26">
        <f t="shared" si="7"/>
        <v>1.0899182561307902E-3</v>
      </c>
      <c r="G255" s="17">
        <v>32828</v>
      </c>
      <c r="H255" s="17">
        <v>1876</v>
      </c>
      <c r="I255" s="17">
        <v>30952</v>
      </c>
      <c r="J255" s="17">
        <v>16362.400000000001</v>
      </c>
      <c r="K255" s="17">
        <f>J255-H255</f>
        <v>14486.400000000001</v>
      </c>
      <c r="L255" s="2"/>
      <c r="M255"/>
      <c r="N255"/>
      <c r="O255"/>
      <c r="P255"/>
      <c r="Q255"/>
      <c r="R255"/>
      <c r="S255"/>
      <c r="T255"/>
      <c r="U255"/>
      <c r="V255"/>
      <c r="W255"/>
      <c r="X255"/>
      <c r="Y255"/>
      <c r="Z255"/>
      <c r="AA255" s="35"/>
      <c r="AB255" s="35"/>
    </row>
    <row r="256" spans="1:28" hidden="1" x14ac:dyDescent="0.2">
      <c r="A256" s="9">
        <v>175</v>
      </c>
      <c r="B256" s="6" t="s">
        <v>97</v>
      </c>
      <c r="C256" s="6">
        <v>1</v>
      </c>
      <c r="D256" s="16">
        <v>0</v>
      </c>
      <c r="E256" s="17">
        <v>2520</v>
      </c>
      <c r="F256" s="26">
        <f t="shared" si="7"/>
        <v>0</v>
      </c>
      <c r="G256" s="17">
        <v>0</v>
      </c>
      <c r="H256" s="17">
        <v>0</v>
      </c>
      <c r="I256" s="17">
        <v>0</v>
      </c>
      <c r="J256" s="17">
        <v>0</v>
      </c>
      <c r="K256" s="17">
        <f>J256-H256</f>
        <v>0</v>
      </c>
      <c r="L256" s="2"/>
      <c r="M256"/>
      <c r="N256"/>
      <c r="O256"/>
      <c r="P256"/>
      <c r="Q256"/>
      <c r="R256"/>
      <c r="S256"/>
      <c r="T256"/>
      <c r="U256"/>
      <c r="V256"/>
      <c r="W256"/>
      <c r="X256"/>
      <c r="Y256"/>
      <c r="Z256"/>
      <c r="AA256" s="35"/>
      <c r="AB256" s="35"/>
    </row>
    <row r="257" spans="1:28" x14ac:dyDescent="0.2">
      <c r="A257" s="9">
        <v>3</v>
      </c>
      <c r="B257" s="6" t="s">
        <v>2</v>
      </c>
      <c r="C257" s="6">
        <v>1</v>
      </c>
      <c r="D257" s="16">
        <v>2</v>
      </c>
      <c r="E257" s="17">
        <v>1272</v>
      </c>
      <c r="F257" s="26">
        <f t="shared" si="7"/>
        <v>1.5723270440251573E-3</v>
      </c>
      <c r="G257" s="17">
        <v>26524</v>
      </c>
      <c r="H257" s="17">
        <v>2548.6874334393733</v>
      </c>
      <c r="I257" s="17">
        <v>23975.312566560628</v>
      </c>
      <c r="J257" s="17">
        <v>16448.400000000001</v>
      </c>
      <c r="K257" s="17">
        <f>J257-H257</f>
        <v>13899.712566560629</v>
      </c>
      <c r="L257" s="2"/>
      <c r="M257"/>
      <c r="N257"/>
      <c r="O257"/>
      <c r="P257"/>
      <c r="Q257"/>
      <c r="R257"/>
      <c r="S257"/>
      <c r="T257"/>
      <c r="U257"/>
      <c r="V257"/>
      <c r="W257"/>
      <c r="X257"/>
      <c r="Y257"/>
      <c r="Z257"/>
      <c r="AA257" s="35"/>
      <c r="AB257" s="35"/>
    </row>
    <row r="258" spans="1:28" hidden="1" x14ac:dyDescent="0.2">
      <c r="A258" s="15">
        <v>349</v>
      </c>
      <c r="B258" s="1" t="s">
        <v>400</v>
      </c>
      <c r="C258" s="6">
        <v>1</v>
      </c>
      <c r="D258" s="16">
        <v>0</v>
      </c>
      <c r="E258" s="17">
        <v>109</v>
      </c>
      <c r="F258" s="26">
        <f t="shared" si="7"/>
        <v>0</v>
      </c>
      <c r="G258" s="17">
        <v>0</v>
      </c>
      <c r="H258" s="17">
        <v>0</v>
      </c>
      <c r="I258" s="17">
        <v>0</v>
      </c>
      <c r="J258" s="17">
        <v>0</v>
      </c>
      <c r="K258" s="17">
        <f>J258-H258</f>
        <v>0</v>
      </c>
      <c r="L258" s="2"/>
      <c r="M258"/>
      <c r="N258"/>
      <c r="O258"/>
      <c r="P258"/>
      <c r="Q258"/>
      <c r="R258"/>
      <c r="S258"/>
      <c r="T258"/>
      <c r="U258"/>
      <c r="V258"/>
      <c r="W258"/>
      <c r="X258"/>
      <c r="Y258"/>
      <c r="Z258"/>
      <c r="AA258" s="35"/>
      <c r="AB258" s="35"/>
    </row>
    <row r="259" spans="1:28" x14ac:dyDescent="0.2">
      <c r="A259" s="9">
        <v>98</v>
      </c>
      <c r="B259" s="6" t="s">
        <v>53</v>
      </c>
      <c r="C259" s="6">
        <v>1</v>
      </c>
      <c r="D259" s="16">
        <v>2</v>
      </c>
      <c r="E259" s="17">
        <v>66</v>
      </c>
      <c r="F259" s="26">
        <f t="shared" si="7"/>
        <v>3.0303030303030304E-2</v>
      </c>
      <c r="G259" s="17">
        <v>62598</v>
      </c>
      <c r="H259" s="17">
        <v>21725.36683847912</v>
      </c>
      <c r="I259" s="17">
        <v>40872.633161520876</v>
      </c>
      <c r="J259" s="17">
        <v>52354.8</v>
      </c>
      <c r="K259" s="17">
        <f>J259-H259</f>
        <v>30629.433161520883</v>
      </c>
      <c r="L259" s="2"/>
      <c r="M259"/>
      <c r="N259"/>
      <c r="O259"/>
      <c r="P259"/>
      <c r="Q259"/>
      <c r="R259"/>
      <c r="S259"/>
      <c r="T259"/>
      <c r="U259"/>
      <c r="V259"/>
      <c r="W259"/>
      <c r="X259"/>
      <c r="Y259"/>
      <c r="Z259"/>
      <c r="AA259" s="35"/>
      <c r="AB259" s="35"/>
    </row>
    <row r="260" spans="1:28" x14ac:dyDescent="0.2">
      <c r="A260" s="9">
        <v>265</v>
      </c>
      <c r="B260" s="6" t="s">
        <v>364</v>
      </c>
      <c r="C260" s="6">
        <v>1</v>
      </c>
      <c r="D260" s="16">
        <v>1</v>
      </c>
      <c r="E260" s="17">
        <v>2095</v>
      </c>
      <c r="F260" s="26">
        <f t="shared" si="7"/>
        <v>4.7732696897374703E-4</v>
      </c>
      <c r="G260" s="17">
        <v>14401</v>
      </c>
      <c r="H260" s="17">
        <v>938</v>
      </c>
      <c r="I260" s="17">
        <v>13463</v>
      </c>
      <c r="J260" s="17">
        <v>9752</v>
      </c>
      <c r="K260" s="17">
        <f>J260-H260</f>
        <v>8814</v>
      </c>
      <c r="L260" s="2"/>
      <c r="M260"/>
      <c r="N260"/>
      <c r="O260"/>
      <c r="P260"/>
      <c r="Q260"/>
      <c r="R260"/>
      <c r="S260"/>
      <c r="T260"/>
      <c r="U260"/>
      <c r="V260"/>
      <c r="W260"/>
      <c r="X260"/>
      <c r="Y260"/>
      <c r="Z260"/>
      <c r="AA260" s="35"/>
      <c r="AB260" s="35"/>
    </row>
    <row r="261" spans="1:28" hidden="1" x14ac:dyDescent="0.2">
      <c r="A261" s="9">
        <v>2</v>
      </c>
      <c r="B261" s="6" t="s">
        <v>245</v>
      </c>
      <c r="C261" s="6">
        <v>0</v>
      </c>
      <c r="D261" s="16">
        <v>0</v>
      </c>
      <c r="E261" s="17">
        <v>0</v>
      </c>
      <c r="F261" s="26" t="e">
        <f t="shared" si="7"/>
        <v>#DIV/0!</v>
      </c>
      <c r="G261" s="17">
        <v>0</v>
      </c>
      <c r="H261" s="17">
        <v>0</v>
      </c>
      <c r="I261" s="17">
        <v>0</v>
      </c>
      <c r="J261" s="17">
        <v>0</v>
      </c>
      <c r="K261" s="17">
        <f>J261-H261</f>
        <v>0</v>
      </c>
      <c r="L261" s="2"/>
      <c r="M261"/>
      <c r="N261"/>
      <c r="O261"/>
      <c r="P261"/>
      <c r="Q261"/>
      <c r="R261"/>
      <c r="S261"/>
      <c r="T261"/>
      <c r="U261"/>
      <c r="V261"/>
      <c r="W261"/>
      <c r="X261"/>
      <c r="Y261"/>
      <c r="Z261"/>
      <c r="AA261" s="35"/>
      <c r="AB261" s="35"/>
    </row>
    <row r="262" spans="1:28" hidden="1" x14ac:dyDescent="0.2">
      <c r="A262" s="9">
        <v>4</v>
      </c>
      <c r="B262" s="6" t="s">
        <v>246</v>
      </c>
      <c r="C262" s="6">
        <v>0</v>
      </c>
      <c r="D262" s="16">
        <v>0</v>
      </c>
      <c r="E262" s="17">
        <v>0</v>
      </c>
      <c r="F262" s="26" t="e">
        <f t="shared" si="7"/>
        <v>#DIV/0!</v>
      </c>
      <c r="G262" s="17">
        <v>0</v>
      </c>
      <c r="H262" s="17">
        <v>0</v>
      </c>
      <c r="I262" s="17">
        <v>0</v>
      </c>
      <c r="J262" s="17">
        <v>0</v>
      </c>
      <c r="K262" s="17">
        <f>J262-H262</f>
        <v>0</v>
      </c>
      <c r="L262" s="2"/>
      <c r="M262"/>
      <c r="N262"/>
      <c r="O262"/>
      <c r="P262"/>
      <c r="Q262"/>
      <c r="R262"/>
      <c r="S262"/>
      <c r="T262"/>
      <c r="U262"/>
      <c r="V262"/>
      <c r="W262"/>
      <c r="X262"/>
      <c r="Y262"/>
      <c r="Z262"/>
      <c r="AA262" s="35"/>
      <c r="AB262" s="35"/>
    </row>
    <row r="263" spans="1:28" hidden="1" x14ac:dyDescent="0.2">
      <c r="A263" s="9">
        <v>6</v>
      </c>
      <c r="B263" s="6" t="s">
        <v>247</v>
      </c>
      <c r="C263" s="6">
        <v>0</v>
      </c>
      <c r="D263" s="16">
        <v>0</v>
      </c>
      <c r="E263" s="17">
        <v>0</v>
      </c>
      <c r="F263" s="26" t="e">
        <f t="shared" si="7"/>
        <v>#DIV/0!</v>
      </c>
      <c r="G263" s="17">
        <v>0</v>
      </c>
      <c r="H263" s="17">
        <v>0</v>
      </c>
      <c r="I263" s="17">
        <v>0</v>
      </c>
      <c r="J263" s="17">
        <v>0</v>
      </c>
      <c r="K263" s="17">
        <f>J263-H263</f>
        <v>0</v>
      </c>
      <c r="L263" s="2"/>
      <c r="M263"/>
      <c r="N263"/>
      <c r="O263"/>
      <c r="P263"/>
      <c r="Q263"/>
      <c r="R263"/>
      <c r="S263"/>
      <c r="T263"/>
      <c r="U263"/>
      <c r="V263"/>
      <c r="W263"/>
      <c r="X263"/>
      <c r="Y263"/>
      <c r="Z263"/>
      <c r="AA263" s="35"/>
      <c r="AB263" s="35"/>
    </row>
    <row r="264" spans="1:28" hidden="1" x14ac:dyDescent="0.2">
      <c r="A264" s="9">
        <v>11</v>
      </c>
      <c r="B264" s="6" t="s">
        <v>248</v>
      </c>
      <c r="C264" s="6">
        <v>0</v>
      </c>
      <c r="D264" s="16">
        <v>0</v>
      </c>
      <c r="E264" s="17">
        <v>0</v>
      </c>
      <c r="F264" s="26" t="e">
        <f t="shared" si="7"/>
        <v>#DIV/0!</v>
      </c>
      <c r="G264" s="17">
        <v>0</v>
      </c>
      <c r="H264" s="17">
        <v>0</v>
      </c>
      <c r="I264" s="17">
        <v>0</v>
      </c>
      <c r="J264" s="17">
        <v>0</v>
      </c>
      <c r="K264" s="17">
        <f>J264-H264</f>
        <v>0</v>
      </c>
      <c r="L264" s="2"/>
      <c r="M264"/>
      <c r="N264"/>
      <c r="O264"/>
      <c r="P264"/>
      <c r="Q264"/>
      <c r="R264"/>
      <c r="S264"/>
      <c r="T264"/>
      <c r="U264"/>
      <c r="V264"/>
      <c r="W264"/>
      <c r="X264"/>
      <c r="Y264"/>
      <c r="Z264"/>
      <c r="AA264" s="35"/>
      <c r="AB264" s="35"/>
    </row>
    <row r="265" spans="1:28" hidden="1" x14ac:dyDescent="0.2">
      <c r="A265" s="9">
        <v>12</v>
      </c>
      <c r="B265" s="6" t="s">
        <v>249</v>
      </c>
      <c r="C265" s="6">
        <v>0</v>
      </c>
      <c r="D265" s="16">
        <v>0</v>
      </c>
      <c r="E265" s="17">
        <v>0</v>
      </c>
      <c r="F265" s="26" t="e">
        <f t="shared" ref="F265:F328" si="8">D265/E265</f>
        <v>#DIV/0!</v>
      </c>
      <c r="G265" s="17">
        <v>0</v>
      </c>
      <c r="H265" s="17">
        <v>0</v>
      </c>
      <c r="I265" s="17">
        <v>0</v>
      </c>
      <c r="J265" s="17">
        <v>0</v>
      </c>
      <c r="K265" s="17">
        <f>J265-H265</f>
        <v>0</v>
      </c>
      <c r="L265" s="2"/>
      <c r="M265"/>
      <c r="N265"/>
      <c r="O265"/>
      <c r="P265"/>
      <c r="Q265"/>
      <c r="R265"/>
      <c r="S265"/>
      <c r="T265"/>
      <c r="U265"/>
      <c r="V265"/>
      <c r="W265"/>
      <c r="X265"/>
      <c r="Y265"/>
      <c r="Z265"/>
      <c r="AA265" s="35"/>
      <c r="AB265" s="35"/>
    </row>
    <row r="266" spans="1:28" hidden="1" x14ac:dyDescent="0.2">
      <c r="A266" s="9">
        <v>13</v>
      </c>
      <c r="B266" s="6" t="s">
        <v>250</v>
      </c>
      <c r="C266" s="6">
        <v>0</v>
      </c>
      <c r="D266" s="16">
        <v>0</v>
      </c>
      <c r="E266" s="17">
        <v>7</v>
      </c>
      <c r="F266" s="26">
        <f t="shared" si="8"/>
        <v>0</v>
      </c>
      <c r="G266" s="17">
        <v>0</v>
      </c>
      <c r="H266" s="17">
        <v>0</v>
      </c>
      <c r="I266" s="17">
        <v>0</v>
      </c>
      <c r="J266" s="17">
        <v>0</v>
      </c>
      <c r="K266" s="17">
        <f>J266-H266</f>
        <v>0</v>
      </c>
      <c r="L266" s="2"/>
      <c r="M266"/>
      <c r="N266"/>
      <c r="O266"/>
      <c r="P266"/>
      <c r="Q266"/>
      <c r="R266"/>
      <c r="S266"/>
      <c r="T266"/>
      <c r="U266"/>
      <c r="V266"/>
      <c r="W266"/>
      <c r="X266"/>
      <c r="Y266"/>
      <c r="Z266"/>
      <c r="AA266" s="35"/>
      <c r="AB266" s="35"/>
    </row>
    <row r="267" spans="1:28" hidden="1" x14ac:dyDescent="0.2">
      <c r="A267" s="9">
        <v>15</v>
      </c>
      <c r="B267" s="6" t="s">
        <v>251</v>
      </c>
      <c r="C267" s="6">
        <v>0</v>
      </c>
      <c r="D267" s="16">
        <v>0</v>
      </c>
      <c r="E267" s="17">
        <v>0</v>
      </c>
      <c r="F267" s="26" t="e">
        <f t="shared" si="8"/>
        <v>#DIV/0!</v>
      </c>
      <c r="G267" s="17">
        <v>0</v>
      </c>
      <c r="H267" s="17">
        <v>0</v>
      </c>
      <c r="I267" s="17">
        <v>0</v>
      </c>
      <c r="J267" s="17">
        <v>0</v>
      </c>
      <c r="K267" s="17">
        <f>J267-H267</f>
        <v>0</v>
      </c>
      <c r="L267" s="2"/>
      <c r="M267"/>
      <c r="N267"/>
      <c r="O267"/>
      <c r="P267"/>
      <c r="Q267"/>
      <c r="R267"/>
      <c r="S267"/>
      <c r="T267"/>
      <c r="U267"/>
      <c r="V267"/>
      <c r="W267"/>
      <c r="X267"/>
      <c r="Y267"/>
      <c r="Z267"/>
      <c r="AA267" s="35"/>
      <c r="AB267" s="35"/>
    </row>
    <row r="268" spans="1:28" hidden="1" x14ac:dyDescent="0.2">
      <c r="A268" s="9">
        <v>19</v>
      </c>
      <c r="B268" s="6" t="s">
        <v>252</v>
      </c>
      <c r="C268" s="6">
        <v>0</v>
      </c>
      <c r="D268" s="16">
        <v>0</v>
      </c>
      <c r="E268" s="17">
        <v>0</v>
      </c>
      <c r="F268" s="26" t="e">
        <f t="shared" si="8"/>
        <v>#DIV/0!</v>
      </c>
      <c r="G268" s="17">
        <v>0</v>
      </c>
      <c r="H268" s="17">
        <v>0</v>
      </c>
      <c r="I268" s="17">
        <v>0</v>
      </c>
      <c r="J268" s="17">
        <v>0</v>
      </c>
      <c r="K268" s="17">
        <f>J268-H268</f>
        <v>0</v>
      </c>
      <c r="L268" s="2"/>
      <c r="M268"/>
      <c r="N268"/>
      <c r="O268"/>
      <c r="P268"/>
      <c r="Q268"/>
      <c r="R268"/>
      <c r="S268"/>
      <c r="T268"/>
      <c r="U268"/>
      <c r="V268"/>
      <c r="W268"/>
      <c r="X268"/>
      <c r="Y268"/>
      <c r="Z268"/>
      <c r="AA268" s="35"/>
      <c r="AB268" s="35"/>
    </row>
    <row r="269" spans="1:28" hidden="1" x14ac:dyDescent="0.2">
      <c r="A269" s="9">
        <v>21</v>
      </c>
      <c r="B269" s="6" t="s">
        <v>253</v>
      </c>
      <c r="C269" s="6">
        <v>0</v>
      </c>
      <c r="D269" s="16">
        <v>0</v>
      </c>
      <c r="E269" s="17">
        <v>0</v>
      </c>
      <c r="F269" s="26" t="e">
        <f t="shared" si="8"/>
        <v>#DIV/0!</v>
      </c>
      <c r="G269" s="17">
        <v>0</v>
      </c>
      <c r="H269" s="17">
        <v>0</v>
      </c>
      <c r="I269" s="17">
        <v>0</v>
      </c>
      <c r="J269" s="17">
        <v>0</v>
      </c>
      <c r="K269" s="17">
        <f>J269-H269</f>
        <v>0</v>
      </c>
      <c r="L269" s="2"/>
      <c r="M269"/>
      <c r="N269"/>
      <c r="O269"/>
      <c r="P269"/>
      <c r="Q269"/>
      <c r="R269"/>
      <c r="S269"/>
      <c r="T269"/>
      <c r="U269"/>
      <c r="V269"/>
      <c r="W269"/>
      <c r="X269"/>
      <c r="Y269"/>
      <c r="Z269"/>
      <c r="AA269" s="35"/>
      <c r="AB269" s="35"/>
    </row>
    <row r="270" spans="1:28" hidden="1" x14ac:dyDescent="0.2">
      <c r="A270" s="9">
        <v>22</v>
      </c>
      <c r="B270" s="6" t="s">
        <v>254</v>
      </c>
      <c r="C270" s="6">
        <v>0</v>
      </c>
      <c r="D270" s="16">
        <v>0</v>
      </c>
      <c r="E270" s="17">
        <v>10</v>
      </c>
      <c r="F270" s="26">
        <f t="shared" si="8"/>
        <v>0</v>
      </c>
      <c r="G270" s="17">
        <v>0</v>
      </c>
      <c r="H270" s="17">
        <v>0</v>
      </c>
      <c r="I270" s="17">
        <v>0</v>
      </c>
      <c r="J270" s="17">
        <v>0</v>
      </c>
      <c r="K270" s="17">
        <f>J270-H270</f>
        <v>0</v>
      </c>
      <c r="L270" s="2"/>
      <c r="M270"/>
      <c r="N270"/>
      <c r="O270"/>
      <c r="P270"/>
      <c r="Q270"/>
      <c r="R270"/>
      <c r="S270"/>
      <c r="T270"/>
      <c r="U270"/>
      <c r="V270"/>
      <c r="W270"/>
      <c r="X270"/>
      <c r="Y270"/>
      <c r="Z270"/>
      <c r="AA270" s="35"/>
      <c r="AB270" s="35"/>
    </row>
    <row r="271" spans="1:28" x14ac:dyDescent="0.2">
      <c r="A271" s="9">
        <v>23</v>
      </c>
      <c r="B271" s="6" t="s">
        <v>13</v>
      </c>
      <c r="C271" s="6">
        <v>1</v>
      </c>
      <c r="D271" s="16">
        <v>1</v>
      </c>
      <c r="E271" s="17">
        <v>2693</v>
      </c>
      <c r="F271" s="26">
        <f t="shared" si="8"/>
        <v>3.713330857779428E-4</v>
      </c>
      <c r="G271" s="17">
        <v>8049</v>
      </c>
      <c r="H271" s="17">
        <v>938</v>
      </c>
      <c r="I271" s="17">
        <v>7111</v>
      </c>
      <c r="J271" s="17">
        <v>11226.199999999999</v>
      </c>
      <c r="K271" s="17">
        <f>J271-H271</f>
        <v>10288.199999999999</v>
      </c>
      <c r="L271" s="2"/>
      <c r="M271"/>
      <c r="N271"/>
      <c r="O271"/>
      <c r="P271"/>
      <c r="Q271"/>
      <c r="R271"/>
      <c r="S271"/>
      <c r="T271"/>
      <c r="U271"/>
      <c r="V271"/>
      <c r="W271"/>
      <c r="X271"/>
      <c r="Y271"/>
      <c r="Z271"/>
      <c r="AA271" s="35"/>
      <c r="AB271" s="35"/>
    </row>
    <row r="272" spans="1:28" hidden="1" x14ac:dyDescent="0.2">
      <c r="A272" s="9">
        <v>27</v>
      </c>
      <c r="B272" s="6" t="s">
        <v>255</v>
      </c>
      <c r="C272" s="6">
        <v>1</v>
      </c>
      <c r="D272" s="16">
        <v>0</v>
      </c>
      <c r="E272" s="17">
        <v>742</v>
      </c>
      <c r="F272" s="26">
        <f t="shared" si="8"/>
        <v>0</v>
      </c>
      <c r="G272" s="17">
        <v>0</v>
      </c>
      <c r="H272" s="17">
        <v>0</v>
      </c>
      <c r="I272" s="17">
        <v>0</v>
      </c>
      <c r="J272" s="17">
        <v>0</v>
      </c>
      <c r="K272" s="17">
        <f>J272-H272</f>
        <v>0</v>
      </c>
      <c r="L272" s="2"/>
      <c r="M272"/>
      <c r="N272"/>
      <c r="O272"/>
      <c r="P272"/>
      <c r="Q272"/>
      <c r="R272"/>
      <c r="S272"/>
      <c r="T272"/>
      <c r="U272"/>
      <c r="V272"/>
      <c r="W272"/>
      <c r="X272"/>
      <c r="Y272"/>
      <c r="Z272"/>
      <c r="AA272" s="35"/>
      <c r="AB272" s="35"/>
    </row>
    <row r="273" spans="1:28" hidden="1" x14ac:dyDescent="0.2">
      <c r="A273" s="9">
        <v>28</v>
      </c>
      <c r="B273" s="6" t="s">
        <v>256</v>
      </c>
      <c r="C273" s="6">
        <v>0</v>
      </c>
      <c r="D273" s="16">
        <v>0</v>
      </c>
      <c r="E273" s="17">
        <v>0</v>
      </c>
      <c r="F273" s="26" t="e">
        <f t="shared" si="8"/>
        <v>#DIV/0!</v>
      </c>
      <c r="G273" s="17">
        <v>0</v>
      </c>
      <c r="H273" s="17">
        <v>0</v>
      </c>
      <c r="I273" s="17">
        <v>0</v>
      </c>
      <c r="J273" s="17">
        <v>0</v>
      </c>
      <c r="K273" s="17">
        <f>J273-H273</f>
        <v>0</v>
      </c>
      <c r="L273" s="2"/>
      <c r="M273"/>
      <c r="N273"/>
      <c r="O273"/>
      <c r="P273"/>
      <c r="Q273"/>
      <c r="R273"/>
      <c r="S273"/>
      <c r="T273"/>
      <c r="U273"/>
      <c r="V273"/>
      <c r="W273"/>
      <c r="X273"/>
      <c r="Y273"/>
      <c r="Z273"/>
      <c r="AA273" s="35"/>
      <c r="AB273" s="35"/>
    </row>
    <row r="274" spans="1:28" hidden="1" x14ac:dyDescent="0.2">
      <c r="A274" s="9">
        <v>29</v>
      </c>
      <c r="B274" s="6" t="s">
        <v>257</v>
      </c>
      <c r="C274" s="6">
        <v>0</v>
      </c>
      <c r="D274" s="16">
        <v>0</v>
      </c>
      <c r="E274" s="17">
        <v>0</v>
      </c>
      <c r="F274" s="26" t="e">
        <f t="shared" si="8"/>
        <v>#DIV/0!</v>
      </c>
      <c r="G274" s="17">
        <v>0</v>
      </c>
      <c r="H274" s="17">
        <v>0</v>
      </c>
      <c r="I274" s="17">
        <v>0</v>
      </c>
      <c r="J274" s="17">
        <v>0</v>
      </c>
      <c r="K274" s="17">
        <f>J274-H274</f>
        <v>0</v>
      </c>
      <c r="L274" s="2"/>
      <c r="M274"/>
      <c r="N274"/>
      <c r="O274"/>
      <c r="P274"/>
      <c r="Q274"/>
      <c r="R274"/>
      <c r="S274"/>
      <c r="T274"/>
      <c r="U274"/>
      <c r="V274"/>
      <c r="W274"/>
      <c r="X274"/>
      <c r="Y274"/>
      <c r="Z274"/>
      <c r="AA274" s="35"/>
      <c r="AB274" s="35"/>
    </row>
    <row r="275" spans="1:28" hidden="1" x14ac:dyDescent="0.2">
      <c r="A275" s="9">
        <v>32</v>
      </c>
      <c r="B275" s="6" t="s">
        <v>258</v>
      </c>
      <c r="C275" s="6">
        <v>0</v>
      </c>
      <c r="D275" s="16">
        <v>0</v>
      </c>
      <c r="E275" s="17">
        <v>23</v>
      </c>
      <c r="F275" s="26">
        <f t="shared" si="8"/>
        <v>0</v>
      </c>
      <c r="G275" s="17">
        <v>0</v>
      </c>
      <c r="H275" s="17">
        <v>0</v>
      </c>
      <c r="I275" s="17">
        <v>0</v>
      </c>
      <c r="J275" s="17">
        <v>0</v>
      </c>
      <c r="K275" s="17">
        <f>J275-H275</f>
        <v>0</v>
      </c>
      <c r="L275" s="2"/>
      <c r="M275"/>
      <c r="N275"/>
      <c r="O275"/>
      <c r="P275"/>
      <c r="Q275"/>
      <c r="R275"/>
      <c r="S275"/>
      <c r="T275"/>
      <c r="U275"/>
      <c r="V275"/>
      <c r="W275"/>
      <c r="X275"/>
      <c r="Y275"/>
      <c r="Z275"/>
      <c r="AA275" s="35"/>
      <c r="AB275" s="35"/>
    </row>
    <row r="276" spans="1:28" hidden="1" x14ac:dyDescent="0.2">
      <c r="A276" s="9">
        <v>33</v>
      </c>
      <c r="B276" s="6" t="s">
        <v>259</v>
      </c>
      <c r="C276" s="6">
        <v>0</v>
      </c>
      <c r="D276" s="16">
        <v>0</v>
      </c>
      <c r="E276" s="17">
        <v>8</v>
      </c>
      <c r="F276" s="26">
        <f t="shared" si="8"/>
        <v>0</v>
      </c>
      <c r="G276" s="17">
        <v>0</v>
      </c>
      <c r="H276" s="17">
        <v>0</v>
      </c>
      <c r="I276" s="17">
        <v>0</v>
      </c>
      <c r="J276" s="17">
        <v>0</v>
      </c>
      <c r="K276" s="17">
        <f>J276-H276</f>
        <v>0</v>
      </c>
      <c r="L276" s="2"/>
      <c r="M276"/>
      <c r="N276"/>
      <c r="O276"/>
      <c r="P276"/>
      <c r="Q276"/>
      <c r="R276"/>
      <c r="S276"/>
      <c r="T276"/>
      <c r="U276"/>
      <c r="V276"/>
      <c r="W276"/>
      <c r="X276"/>
      <c r="Y276"/>
      <c r="Z276"/>
      <c r="AA276" s="35"/>
      <c r="AB276" s="35"/>
    </row>
    <row r="277" spans="1:28" hidden="1" x14ac:dyDescent="0.2">
      <c r="A277" s="9">
        <v>34</v>
      </c>
      <c r="B277" s="6" t="s">
        <v>260</v>
      </c>
      <c r="C277" s="6">
        <v>0</v>
      </c>
      <c r="D277" s="16">
        <v>0</v>
      </c>
      <c r="E277" s="17">
        <v>1</v>
      </c>
      <c r="F277" s="26">
        <f t="shared" si="8"/>
        <v>0</v>
      </c>
      <c r="G277" s="17">
        <v>0</v>
      </c>
      <c r="H277" s="17">
        <v>0</v>
      </c>
      <c r="I277" s="17">
        <v>0</v>
      </c>
      <c r="J277" s="17">
        <v>0</v>
      </c>
      <c r="K277" s="17">
        <f>J277-H277</f>
        <v>0</v>
      </c>
      <c r="L277" s="2"/>
      <c r="M277"/>
      <c r="N277"/>
      <c r="O277"/>
      <c r="P277"/>
      <c r="Q277"/>
      <c r="R277"/>
      <c r="S277"/>
      <c r="T277"/>
      <c r="U277"/>
      <c r="V277"/>
      <c r="W277"/>
      <c r="X277"/>
      <c r="Y277"/>
      <c r="Z277"/>
      <c r="AA277" s="35"/>
      <c r="AB277" s="35"/>
    </row>
    <row r="278" spans="1:28" hidden="1" x14ac:dyDescent="0.2">
      <c r="A278" s="9">
        <v>37</v>
      </c>
      <c r="B278" s="6" t="s">
        <v>261</v>
      </c>
      <c r="C278" s="6">
        <v>0</v>
      </c>
      <c r="D278" s="16">
        <v>0</v>
      </c>
      <c r="E278" s="17">
        <v>8</v>
      </c>
      <c r="F278" s="26">
        <f t="shared" si="8"/>
        <v>0</v>
      </c>
      <c r="G278" s="17">
        <v>0</v>
      </c>
      <c r="H278" s="17">
        <v>0</v>
      </c>
      <c r="I278" s="17">
        <v>0</v>
      </c>
      <c r="J278" s="17">
        <v>0</v>
      </c>
      <c r="K278" s="17">
        <f>J278-H278</f>
        <v>0</v>
      </c>
      <c r="L278" s="2"/>
      <c r="M278"/>
      <c r="N278"/>
      <c r="O278"/>
      <c r="P278"/>
      <c r="Q278"/>
      <c r="R278"/>
      <c r="S278"/>
      <c r="T278"/>
      <c r="U278"/>
      <c r="V278"/>
      <c r="W278"/>
      <c r="X278"/>
      <c r="Y278"/>
      <c r="Z278"/>
      <c r="AA278" s="35"/>
      <c r="AB278" s="35"/>
    </row>
    <row r="279" spans="1:28" hidden="1" x14ac:dyDescent="0.2">
      <c r="A279" s="9">
        <v>38</v>
      </c>
      <c r="B279" s="6" t="s">
        <v>262</v>
      </c>
      <c r="C279" s="6">
        <v>1</v>
      </c>
      <c r="D279" s="16">
        <v>0</v>
      </c>
      <c r="E279" s="17">
        <v>705</v>
      </c>
      <c r="F279" s="26">
        <f t="shared" si="8"/>
        <v>0</v>
      </c>
      <c r="G279" s="17">
        <v>0</v>
      </c>
      <c r="H279" s="17">
        <v>0</v>
      </c>
      <c r="I279" s="17">
        <v>0</v>
      </c>
      <c r="J279" s="17">
        <v>10739.4</v>
      </c>
      <c r="K279" s="17">
        <f>J279-H279</f>
        <v>10739.4</v>
      </c>
      <c r="L279" s="2"/>
      <c r="M279"/>
      <c r="N279"/>
      <c r="O279"/>
      <c r="P279"/>
      <c r="Q279"/>
      <c r="R279"/>
      <c r="S279"/>
      <c r="T279"/>
      <c r="U279"/>
      <c r="V279"/>
      <c r="W279"/>
      <c r="X279"/>
      <c r="Y279"/>
      <c r="Z279"/>
      <c r="AA279" s="35"/>
      <c r="AB279" s="35"/>
    </row>
    <row r="280" spans="1:28" hidden="1" x14ac:dyDescent="0.2">
      <c r="A280" s="9">
        <v>39</v>
      </c>
      <c r="B280" s="6" t="s">
        <v>263</v>
      </c>
      <c r="C280" s="6">
        <v>0</v>
      </c>
      <c r="D280" s="16">
        <v>0</v>
      </c>
      <c r="E280" s="17">
        <v>28</v>
      </c>
      <c r="F280" s="26">
        <f t="shared" si="8"/>
        <v>0</v>
      </c>
      <c r="G280" s="17">
        <v>0</v>
      </c>
      <c r="H280" s="17">
        <v>0</v>
      </c>
      <c r="I280" s="17">
        <v>0</v>
      </c>
      <c r="J280" s="17">
        <v>0</v>
      </c>
      <c r="K280" s="17">
        <f>J280-H280</f>
        <v>0</v>
      </c>
      <c r="L280" s="2"/>
      <c r="M280"/>
      <c r="N280"/>
      <c r="O280"/>
      <c r="P280"/>
      <c r="Q280"/>
      <c r="R280"/>
      <c r="S280"/>
      <c r="T280"/>
      <c r="U280"/>
      <c r="V280"/>
      <c r="W280"/>
      <c r="X280"/>
      <c r="Y280"/>
      <c r="Z280"/>
      <c r="AA280" s="35"/>
      <c r="AB280" s="35"/>
    </row>
    <row r="281" spans="1:28" hidden="1" x14ac:dyDescent="0.2">
      <c r="A281" s="9">
        <v>41</v>
      </c>
      <c r="B281" s="6" t="s">
        <v>264</v>
      </c>
      <c r="C281" s="6">
        <v>1</v>
      </c>
      <c r="D281" s="16">
        <v>0</v>
      </c>
      <c r="E281" s="17">
        <v>477</v>
      </c>
      <c r="F281" s="26">
        <f t="shared" si="8"/>
        <v>0</v>
      </c>
      <c r="G281" s="17">
        <v>0</v>
      </c>
      <c r="H281" s="17">
        <v>0</v>
      </c>
      <c r="I281" s="17">
        <v>0</v>
      </c>
      <c r="J281" s="17">
        <v>0</v>
      </c>
      <c r="K281" s="17">
        <f>J281-H281</f>
        <v>0</v>
      </c>
      <c r="L281" s="2"/>
      <c r="M281"/>
      <c r="N281"/>
      <c r="O281"/>
      <c r="P281"/>
      <c r="Q281"/>
      <c r="R281"/>
      <c r="S281"/>
      <c r="T281"/>
      <c r="U281"/>
      <c r="V281"/>
      <c r="W281"/>
      <c r="X281"/>
      <c r="Y281"/>
      <c r="Z281"/>
      <c r="AA281" s="35"/>
      <c r="AB281" s="35"/>
    </row>
    <row r="282" spans="1:28" hidden="1" x14ac:dyDescent="0.2">
      <c r="A282" s="9">
        <v>42</v>
      </c>
      <c r="B282" s="6" t="s">
        <v>265</v>
      </c>
      <c r="C282" s="6">
        <v>0</v>
      </c>
      <c r="D282" s="16">
        <v>0</v>
      </c>
      <c r="E282" s="17">
        <v>9</v>
      </c>
      <c r="F282" s="26">
        <f t="shared" si="8"/>
        <v>0</v>
      </c>
      <c r="G282" s="17">
        <v>0</v>
      </c>
      <c r="H282" s="17">
        <v>0</v>
      </c>
      <c r="I282" s="17">
        <v>0</v>
      </c>
      <c r="J282" s="17">
        <v>0</v>
      </c>
      <c r="K282" s="17">
        <f>J282-H282</f>
        <v>0</v>
      </c>
      <c r="L282" s="2"/>
      <c r="M282"/>
      <c r="N282"/>
      <c r="O282"/>
      <c r="P282"/>
      <c r="Q282"/>
      <c r="R282"/>
      <c r="S282"/>
      <c r="T282"/>
      <c r="U282"/>
      <c r="V282"/>
      <c r="W282"/>
      <c r="X282"/>
      <c r="Y282"/>
      <c r="Z282"/>
      <c r="AA282" s="35"/>
      <c r="AB282" s="35"/>
    </row>
    <row r="283" spans="1:28" hidden="1" x14ac:dyDescent="0.2">
      <c r="A283" s="9">
        <v>47</v>
      </c>
      <c r="B283" s="6" t="s">
        <v>268</v>
      </c>
      <c r="C283" s="6">
        <v>0</v>
      </c>
      <c r="D283" s="16">
        <v>0</v>
      </c>
      <c r="E283" s="17">
        <v>2</v>
      </c>
      <c r="F283" s="26">
        <f t="shared" si="8"/>
        <v>0</v>
      </c>
      <c r="G283" s="17">
        <v>0</v>
      </c>
      <c r="H283" s="17">
        <v>0</v>
      </c>
      <c r="I283" s="17">
        <v>0</v>
      </c>
      <c r="J283" s="17">
        <v>0</v>
      </c>
      <c r="K283" s="17">
        <f>J283-H283</f>
        <v>0</v>
      </c>
      <c r="L283" s="2"/>
      <c r="M283"/>
      <c r="N283"/>
      <c r="O283"/>
      <c r="P283"/>
      <c r="Q283"/>
      <c r="R283"/>
      <c r="S283"/>
      <c r="T283"/>
      <c r="U283"/>
      <c r="V283"/>
      <c r="W283"/>
      <c r="X283"/>
      <c r="Y283"/>
      <c r="Z283"/>
      <c r="AA283" s="35"/>
      <c r="AB283" s="35"/>
    </row>
    <row r="284" spans="1:28" hidden="1" x14ac:dyDescent="0.2">
      <c r="A284" s="9">
        <v>53</v>
      </c>
      <c r="B284" s="6" t="s">
        <v>270</v>
      </c>
      <c r="C284" s="6">
        <v>0</v>
      </c>
      <c r="D284" s="16">
        <v>0</v>
      </c>
      <c r="E284" s="17">
        <v>12</v>
      </c>
      <c r="F284" s="26">
        <f t="shared" si="8"/>
        <v>0</v>
      </c>
      <c r="G284" s="17">
        <v>0</v>
      </c>
      <c r="H284" s="17">
        <v>0</v>
      </c>
      <c r="I284" s="17">
        <v>0</v>
      </c>
      <c r="J284" s="17">
        <v>0</v>
      </c>
      <c r="K284" s="17">
        <f>J284-H284</f>
        <v>0</v>
      </c>
      <c r="L284" s="2"/>
      <c r="M284"/>
      <c r="N284"/>
      <c r="O284"/>
      <c r="P284"/>
      <c r="Q284"/>
      <c r="R284"/>
      <c r="S284"/>
      <c r="T284"/>
      <c r="U284"/>
      <c r="V284"/>
      <c r="W284"/>
      <c r="X284"/>
      <c r="Y284"/>
      <c r="Z284"/>
      <c r="AA284" s="35"/>
      <c r="AB284" s="35"/>
    </row>
    <row r="285" spans="1:28" hidden="1" x14ac:dyDescent="0.2">
      <c r="A285" s="9">
        <v>54</v>
      </c>
      <c r="B285" s="6" t="s">
        <v>271</v>
      </c>
      <c r="C285" s="6">
        <v>0</v>
      </c>
      <c r="D285" s="16">
        <v>0</v>
      </c>
      <c r="E285" s="17">
        <v>0</v>
      </c>
      <c r="F285" s="26" t="e">
        <f t="shared" si="8"/>
        <v>#DIV/0!</v>
      </c>
      <c r="G285" s="17">
        <v>0</v>
      </c>
      <c r="H285" s="17">
        <v>0</v>
      </c>
      <c r="I285" s="17">
        <v>0</v>
      </c>
      <c r="J285" s="17">
        <v>0</v>
      </c>
      <c r="K285" s="17">
        <f>J285-H285</f>
        <v>0</v>
      </c>
      <c r="L285" s="2"/>
      <c r="M285"/>
      <c r="N285"/>
      <c r="O285"/>
      <c r="P285"/>
      <c r="Q285"/>
      <c r="R285"/>
      <c r="S285"/>
      <c r="T285"/>
      <c r="U285"/>
      <c r="V285"/>
      <c r="W285"/>
      <c r="X285"/>
      <c r="Y285"/>
      <c r="Z285"/>
      <c r="AA285" s="35"/>
      <c r="AB285" s="35"/>
    </row>
    <row r="286" spans="1:28" hidden="1" x14ac:dyDescent="0.2">
      <c r="A286" s="9">
        <v>55</v>
      </c>
      <c r="B286" s="6" t="s">
        <v>272</v>
      </c>
      <c r="C286" s="6">
        <v>0</v>
      </c>
      <c r="D286" s="16">
        <v>0</v>
      </c>
      <c r="E286" s="17">
        <v>0</v>
      </c>
      <c r="F286" s="26" t="e">
        <f t="shared" si="8"/>
        <v>#DIV/0!</v>
      </c>
      <c r="G286" s="17">
        <v>0</v>
      </c>
      <c r="H286" s="17">
        <v>0</v>
      </c>
      <c r="I286" s="17">
        <v>0</v>
      </c>
      <c r="J286" s="17">
        <v>0</v>
      </c>
      <c r="K286" s="17">
        <f>J286-H286</f>
        <v>0</v>
      </c>
      <c r="L286" s="2"/>
      <c r="M286"/>
      <c r="N286"/>
      <c r="O286"/>
      <c r="P286"/>
      <c r="Q286"/>
      <c r="R286"/>
      <c r="S286"/>
      <c r="T286"/>
      <c r="U286"/>
      <c r="V286"/>
      <c r="W286"/>
      <c r="X286"/>
      <c r="Y286"/>
      <c r="Z286"/>
      <c r="AA286" s="35"/>
      <c r="AB286" s="35"/>
    </row>
    <row r="287" spans="1:28" hidden="1" x14ac:dyDescent="0.2">
      <c r="A287" s="15">
        <v>58</v>
      </c>
      <c r="B287" s="1" t="s">
        <v>273</v>
      </c>
      <c r="C287" s="6">
        <v>0</v>
      </c>
      <c r="D287" s="16">
        <v>0</v>
      </c>
      <c r="E287" s="17">
        <v>0</v>
      </c>
      <c r="F287" s="26" t="e">
        <f t="shared" si="8"/>
        <v>#DIV/0!</v>
      </c>
      <c r="G287" s="17">
        <v>0</v>
      </c>
      <c r="H287" s="17">
        <v>0</v>
      </c>
      <c r="I287" s="17">
        <v>0</v>
      </c>
      <c r="J287" s="17">
        <v>0</v>
      </c>
      <c r="K287" s="17">
        <f>J287-H287</f>
        <v>0</v>
      </c>
      <c r="L287" s="2"/>
      <c r="M287"/>
      <c r="N287"/>
      <c r="O287"/>
      <c r="P287"/>
      <c r="Q287"/>
      <c r="R287"/>
      <c r="S287"/>
      <c r="T287"/>
      <c r="U287"/>
      <c r="V287"/>
      <c r="W287"/>
      <c r="X287"/>
      <c r="Y287"/>
      <c r="Z287"/>
      <c r="AA287" s="35"/>
      <c r="AB287" s="35"/>
    </row>
    <row r="288" spans="1:28" hidden="1" x14ac:dyDescent="0.2">
      <c r="A288" s="9">
        <v>59</v>
      </c>
      <c r="B288" s="6" t="s">
        <v>274</v>
      </c>
      <c r="C288" s="6">
        <v>0</v>
      </c>
      <c r="D288" s="16">
        <v>0</v>
      </c>
      <c r="E288" s="17">
        <v>7</v>
      </c>
      <c r="F288" s="26">
        <f t="shared" si="8"/>
        <v>0</v>
      </c>
      <c r="G288" s="17">
        <v>0</v>
      </c>
      <c r="H288" s="17">
        <v>0</v>
      </c>
      <c r="I288" s="17">
        <v>0</v>
      </c>
      <c r="J288" s="17">
        <v>0</v>
      </c>
      <c r="K288" s="17">
        <f>J288-H288</f>
        <v>0</v>
      </c>
      <c r="L288" s="2"/>
      <c r="M288"/>
      <c r="N288"/>
      <c r="O288"/>
      <c r="P288"/>
      <c r="Q288"/>
      <c r="R288"/>
      <c r="S288"/>
      <c r="T288"/>
      <c r="U288"/>
      <c r="V288"/>
      <c r="W288"/>
      <c r="X288"/>
      <c r="Y288"/>
      <c r="Z288"/>
      <c r="AA288" s="35"/>
      <c r="AB288" s="35"/>
    </row>
    <row r="289" spans="1:28" hidden="1" x14ac:dyDescent="0.2">
      <c r="A289" s="9">
        <v>60</v>
      </c>
      <c r="B289" s="6" t="s">
        <v>275</v>
      </c>
      <c r="C289" s="6">
        <v>0</v>
      </c>
      <c r="D289" s="16">
        <v>0</v>
      </c>
      <c r="E289" s="17">
        <v>19</v>
      </c>
      <c r="F289" s="26">
        <f t="shared" si="8"/>
        <v>0</v>
      </c>
      <c r="G289" s="17">
        <v>0</v>
      </c>
      <c r="H289" s="17">
        <v>0</v>
      </c>
      <c r="I289" s="17">
        <v>0</v>
      </c>
      <c r="J289" s="17">
        <v>0</v>
      </c>
      <c r="K289" s="17">
        <f>J289-H289</f>
        <v>0</v>
      </c>
      <c r="L289" s="2"/>
      <c r="M289"/>
      <c r="N289"/>
      <c r="O289"/>
      <c r="P289"/>
      <c r="Q289"/>
      <c r="R289"/>
      <c r="S289"/>
      <c r="T289"/>
      <c r="U289"/>
      <c r="V289"/>
      <c r="W289"/>
      <c r="X289"/>
      <c r="Y289"/>
      <c r="Z289"/>
      <c r="AA289" s="35"/>
      <c r="AB289" s="35"/>
    </row>
    <row r="290" spans="1:28" hidden="1" x14ac:dyDescent="0.2">
      <c r="A290" s="9">
        <v>62</v>
      </c>
      <c r="B290" s="6" t="s">
        <v>276</v>
      </c>
      <c r="C290" s="6">
        <v>0</v>
      </c>
      <c r="D290" s="16">
        <v>0</v>
      </c>
      <c r="E290" s="17">
        <v>0</v>
      </c>
      <c r="F290" s="26" t="e">
        <f t="shared" si="8"/>
        <v>#DIV/0!</v>
      </c>
      <c r="G290" s="17">
        <v>0</v>
      </c>
      <c r="H290" s="17">
        <v>0</v>
      </c>
      <c r="I290" s="17">
        <v>0</v>
      </c>
      <c r="J290" s="17">
        <v>0</v>
      </c>
      <c r="K290" s="17">
        <f>J290-H290</f>
        <v>0</v>
      </c>
      <c r="L290" s="2"/>
      <c r="M290"/>
      <c r="N290"/>
      <c r="O290"/>
      <c r="P290"/>
      <c r="Q290"/>
      <c r="R290"/>
      <c r="S290"/>
      <c r="T290"/>
      <c r="U290"/>
      <c r="V290"/>
      <c r="W290"/>
      <c r="X290"/>
      <c r="Y290"/>
      <c r="Z290"/>
      <c r="AA290" s="35"/>
      <c r="AB290" s="35"/>
    </row>
    <row r="291" spans="1:28" hidden="1" x14ac:dyDescent="0.2">
      <c r="A291" s="9">
        <v>66</v>
      </c>
      <c r="B291" s="6" t="s">
        <v>277</v>
      </c>
      <c r="C291" s="6">
        <v>0</v>
      </c>
      <c r="D291" s="16">
        <v>0</v>
      </c>
      <c r="E291" s="17">
        <v>0</v>
      </c>
      <c r="F291" s="26" t="e">
        <f t="shared" si="8"/>
        <v>#DIV/0!</v>
      </c>
      <c r="G291" s="17">
        <v>0</v>
      </c>
      <c r="H291" s="17">
        <v>0</v>
      </c>
      <c r="I291" s="17">
        <v>0</v>
      </c>
      <c r="J291" s="17">
        <v>0</v>
      </c>
      <c r="K291" s="17">
        <f>J291-H291</f>
        <v>0</v>
      </c>
      <c r="L291" s="2"/>
      <c r="M291"/>
      <c r="N291"/>
      <c r="O291"/>
      <c r="P291"/>
      <c r="Q291"/>
      <c r="R291"/>
      <c r="S291"/>
      <c r="T291"/>
      <c r="U291"/>
      <c r="V291"/>
      <c r="W291"/>
      <c r="X291"/>
      <c r="Y291"/>
      <c r="Z291"/>
      <c r="AA291" s="35"/>
      <c r="AB291" s="35"/>
    </row>
    <row r="292" spans="1:28" hidden="1" x14ac:dyDescent="0.2">
      <c r="A292" s="9">
        <v>69</v>
      </c>
      <c r="B292" s="6" t="s">
        <v>278</v>
      </c>
      <c r="C292" s="6">
        <v>0</v>
      </c>
      <c r="D292" s="16">
        <v>0</v>
      </c>
      <c r="E292" s="17">
        <v>6</v>
      </c>
      <c r="F292" s="26">
        <f t="shared" si="8"/>
        <v>0</v>
      </c>
      <c r="G292" s="17">
        <v>0</v>
      </c>
      <c r="H292" s="17">
        <v>0</v>
      </c>
      <c r="I292" s="17">
        <v>0</v>
      </c>
      <c r="J292" s="17">
        <v>0</v>
      </c>
      <c r="K292" s="17">
        <f>J292-H292</f>
        <v>0</v>
      </c>
      <c r="L292" s="2"/>
      <c r="M292"/>
      <c r="N292"/>
      <c r="O292"/>
      <c r="P292"/>
      <c r="Q292"/>
      <c r="R292"/>
      <c r="S292"/>
      <c r="T292"/>
      <c r="U292"/>
      <c r="V292"/>
      <c r="W292"/>
      <c r="X292"/>
      <c r="Y292"/>
      <c r="Z292"/>
      <c r="AA292" s="35"/>
      <c r="AB292" s="35"/>
    </row>
    <row r="293" spans="1:28" hidden="1" x14ac:dyDescent="0.2">
      <c r="A293" s="9">
        <v>70</v>
      </c>
      <c r="B293" s="6" t="s">
        <v>279</v>
      </c>
      <c r="C293" s="6">
        <v>0</v>
      </c>
      <c r="D293" s="16">
        <v>0</v>
      </c>
      <c r="E293" s="17">
        <v>18</v>
      </c>
      <c r="F293" s="26">
        <f t="shared" si="8"/>
        <v>0</v>
      </c>
      <c r="G293" s="17">
        <v>0</v>
      </c>
      <c r="H293" s="17">
        <v>0</v>
      </c>
      <c r="I293" s="17">
        <v>0</v>
      </c>
      <c r="J293" s="17">
        <v>0</v>
      </c>
      <c r="K293" s="17">
        <f>J293-H293</f>
        <v>0</v>
      </c>
      <c r="L293" s="2"/>
      <c r="M293"/>
      <c r="N293"/>
      <c r="O293"/>
      <c r="P293"/>
      <c r="Q293"/>
      <c r="R293"/>
      <c r="S293"/>
      <c r="T293"/>
      <c r="U293"/>
      <c r="V293"/>
      <c r="W293"/>
      <c r="X293"/>
      <c r="Y293"/>
      <c r="Z293"/>
      <c r="AA293" s="35"/>
      <c r="AB293" s="35"/>
    </row>
    <row r="294" spans="1:28" hidden="1" x14ac:dyDescent="0.2">
      <c r="A294" s="9">
        <v>75</v>
      </c>
      <c r="B294" s="6" t="s">
        <v>280</v>
      </c>
      <c r="C294" s="6">
        <v>0</v>
      </c>
      <c r="D294" s="16">
        <v>0</v>
      </c>
      <c r="E294" s="17">
        <v>0</v>
      </c>
      <c r="F294" s="26" t="e">
        <f t="shared" si="8"/>
        <v>#DIV/0!</v>
      </c>
      <c r="G294" s="17">
        <v>0</v>
      </c>
      <c r="H294" s="17">
        <v>0</v>
      </c>
      <c r="I294" s="17">
        <v>0</v>
      </c>
      <c r="J294" s="17">
        <v>0</v>
      </c>
      <c r="K294" s="17">
        <f>J294-H294</f>
        <v>0</v>
      </c>
      <c r="L294" s="2"/>
      <c r="M294"/>
      <c r="N294"/>
      <c r="O294"/>
      <c r="P294"/>
      <c r="Q294"/>
      <c r="R294"/>
      <c r="S294"/>
      <c r="T294"/>
      <c r="U294"/>
      <c r="V294"/>
      <c r="W294"/>
      <c r="X294"/>
      <c r="Y294"/>
      <c r="Z294"/>
      <c r="AA294" s="35"/>
      <c r="AB294" s="35"/>
    </row>
    <row r="295" spans="1:28" hidden="1" x14ac:dyDescent="0.2">
      <c r="A295" s="9">
        <v>76</v>
      </c>
      <c r="B295" s="6" t="s">
        <v>281</v>
      </c>
      <c r="C295" s="6">
        <v>0</v>
      </c>
      <c r="D295" s="16">
        <v>0</v>
      </c>
      <c r="E295" s="17">
        <v>0</v>
      </c>
      <c r="F295" s="26" t="e">
        <f t="shared" si="8"/>
        <v>#DIV/0!</v>
      </c>
      <c r="G295" s="17">
        <v>0</v>
      </c>
      <c r="H295" s="17">
        <v>0</v>
      </c>
      <c r="I295" s="17">
        <v>0</v>
      </c>
      <c r="J295" s="17">
        <v>0</v>
      </c>
      <c r="K295" s="17">
        <f>J295-H295</f>
        <v>0</v>
      </c>
      <c r="L295" s="2"/>
      <c r="M295"/>
      <c r="N295"/>
      <c r="O295"/>
      <c r="P295"/>
      <c r="Q295"/>
      <c r="R295"/>
      <c r="S295"/>
      <c r="T295"/>
      <c r="U295"/>
      <c r="V295"/>
      <c r="W295"/>
      <c r="X295"/>
      <c r="Y295"/>
      <c r="Z295"/>
      <c r="AA295" s="35"/>
      <c r="AB295" s="35"/>
    </row>
    <row r="296" spans="1:28" hidden="1" x14ac:dyDescent="0.2">
      <c r="A296" s="9">
        <v>77</v>
      </c>
      <c r="B296" s="6" t="s">
        <v>282</v>
      </c>
      <c r="C296" s="6">
        <v>1</v>
      </c>
      <c r="D296" s="16">
        <v>0</v>
      </c>
      <c r="E296" s="17">
        <v>1227</v>
      </c>
      <c r="F296" s="26">
        <f t="shared" si="8"/>
        <v>0</v>
      </c>
      <c r="G296" s="17">
        <v>0</v>
      </c>
      <c r="H296" s="17">
        <v>0</v>
      </c>
      <c r="I296" s="17">
        <v>0</v>
      </c>
      <c r="J296" s="17">
        <v>0</v>
      </c>
      <c r="K296" s="17">
        <f>J296-H296</f>
        <v>0</v>
      </c>
      <c r="L296" s="2"/>
      <c r="M296"/>
      <c r="N296"/>
      <c r="O296"/>
      <c r="P296"/>
      <c r="Q296"/>
      <c r="R296"/>
      <c r="S296"/>
      <c r="T296"/>
      <c r="U296"/>
      <c r="V296"/>
      <c r="W296"/>
      <c r="X296"/>
      <c r="Y296"/>
      <c r="Z296"/>
      <c r="AA296" s="35"/>
      <c r="AB296" s="35"/>
    </row>
    <row r="297" spans="1:28" hidden="1" x14ac:dyDescent="0.2">
      <c r="A297" s="9">
        <v>78</v>
      </c>
      <c r="B297" s="6" t="s">
        <v>283</v>
      </c>
      <c r="C297" s="6">
        <v>1</v>
      </c>
      <c r="D297" s="16">
        <v>0</v>
      </c>
      <c r="E297" s="17">
        <v>492</v>
      </c>
      <c r="F297" s="26">
        <f t="shared" si="8"/>
        <v>0</v>
      </c>
      <c r="G297" s="17">
        <v>0</v>
      </c>
      <c r="H297" s="17">
        <v>0</v>
      </c>
      <c r="I297" s="17">
        <v>0</v>
      </c>
      <c r="J297" s="17">
        <v>0</v>
      </c>
      <c r="K297" s="17">
        <f>J297-H297</f>
        <v>0</v>
      </c>
      <c r="L297" s="2"/>
      <c r="M297"/>
      <c r="N297"/>
      <c r="O297"/>
      <c r="P297"/>
      <c r="Q297"/>
      <c r="R297"/>
      <c r="S297"/>
      <c r="T297"/>
      <c r="U297"/>
      <c r="V297"/>
      <c r="W297"/>
      <c r="X297"/>
      <c r="Y297"/>
      <c r="Z297"/>
      <c r="AA297" s="35"/>
      <c r="AB297" s="35"/>
    </row>
    <row r="298" spans="1:28" hidden="1" x14ac:dyDescent="0.2">
      <c r="A298" s="9">
        <v>80</v>
      </c>
      <c r="B298" s="6" t="s">
        <v>284</v>
      </c>
      <c r="C298" s="6">
        <v>0</v>
      </c>
      <c r="D298" s="16">
        <v>0</v>
      </c>
      <c r="E298" s="17">
        <v>1</v>
      </c>
      <c r="F298" s="26">
        <f t="shared" si="8"/>
        <v>0</v>
      </c>
      <c r="G298" s="17">
        <v>0</v>
      </c>
      <c r="H298" s="17">
        <v>0</v>
      </c>
      <c r="I298" s="17">
        <v>0</v>
      </c>
      <c r="J298" s="17">
        <v>0</v>
      </c>
      <c r="K298" s="17">
        <f>J298-H298</f>
        <v>0</v>
      </c>
      <c r="L298" s="2"/>
      <c r="M298"/>
      <c r="N298"/>
      <c r="O298"/>
      <c r="P298"/>
      <c r="Q298"/>
      <c r="R298"/>
      <c r="S298"/>
      <c r="T298"/>
      <c r="U298"/>
      <c r="V298"/>
      <c r="W298"/>
      <c r="X298"/>
      <c r="Y298"/>
      <c r="Z298"/>
      <c r="AA298" s="35"/>
      <c r="AB298" s="35"/>
    </row>
    <row r="299" spans="1:28" hidden="1" x14ac:dyDescent="0.2">
      <c r="A299" s="9">
        <v>81</v>
      </c>
      <c r="B299" s="6" t="s">
        <v>285</v>
      </c>
      <c r="C299" s="6">
        <v>0</v>
      </c>
      <c r="D299" s="16">
        <v>0</v>
      </c>
      <c r="E299" s="17">
        <v>0</v>
      </c>
      <c r="F299" s="26" t="e">
        <f t="shared" si="8"/>
        <v>#DIV/0!</v>
      </c>
      <c r="G299" s="17">
        <v>0</v>
      </c>
      <c r="H299" s="17">
        <v>0</v>
      </c>
      <c r="I299" s="17">
        <v>0</v>
      </c>
      <c r="J299" s="17">
        <v>0</v>
      </c>
      <c r="K299" s="17">
        <f>J299-H299</f>
        <v>0</v>
      </c>
      <c r="L299" s="2"/>
      <c r="M299"/>
      <c r="N299"/>
      <c r="O299"/>
      <c r="P299"/>
      <c r="Q299"/>
      <c r="R299"/>
      <c r="S299"/>
      <c r="T299"/>
      <c r="U299"/>
      <c r="V299"/>
      <c r="W299"/>
      <c r="X299"/>
      <c r="Y299"/>
      <c r="Z299"/>
      <c r="AA299" s="35"/>
      <c r="AB299" s="35"/>
    </row>
    <row r="300" spans="1:28" hidden="1" x14ac:dyDescent="0.2">
      <c r="A300" s="9">
        <v>84</v>
      </c>
      <c r="B300" s="6" t="s">
        <v>286</v>
      </c>
      <c r="C300" s="6">
        <v>0</v>
      </c>
      <c r="D300" s="16">
        <v>0</v>
      </c>
      <c r="E300" s="17">
        <v>21</v>
      </c>
      <c r="F300" s="26">
        <f t="shared" si="8"/>
        <v>0</v>
      </c>
      <c r="G300" s="17">
        <v>0</v>
      </c>
      <c r="H300" s="17">
        <v>0</v>
      </c>
      <c r="I300" s="17">
        <v>0</v>
      </c>
      <c r="J300" s="17">
        <v>0</v>
      </c>
      <c r="K300" s="17">
        <f>J300-H300</f>
        <v>0</v>
      </c>
      <c r="L300" s="2"/>
      <c r="M300"/>
      <c r="N300"/>
      <c r="O300"/>
      <c r="P300"/>
      <c r="Q300"/>
      <c r="R300"/>
      <c r="S300"/>
      <c r="T300"/>
      <c r="U300"/>
      <c r="V300"/>
      <c r="W300"/>
      <c r="X300"/>
      <c r="Y300"/>
      <c r="Z300"/>
      <c r="AA300" s="35"/>
      <c r="AB300" s="35"/>
    </row>
    <row r="301" spans="1:28" hidden="1" x14ac:dyDescent="0.2">
      <c r="A301" s="9">
        <v>85</v>
      </c>
      <c r="B301" s="6" t="s">
        <v>287</v>
      </c>
      <c r="C301" s="6">
        <v>1</v>
      </c>
      <c r="D301" s="16">
        <v>0</v>
      </c>
      <c r="E301" s="17">
        <v>170</v>
      </c>
      <c r="F301" s="26">
        <f t="shared" si="8"/>
        <v>0</v>
      </c>
      <c r="G301" s="17">
        <v>0</v>
      </c>
      <c r="H301" s="17">
        <v>0</v>
      </c>
      <c r="I301" s="17">
        <v>0</v>
      </c>
      <c r="J301" s="17">
        <v>0</v>
      </c>
      <c r="K301" s="17">
        <f>J301-H301</f>
        <v>0</v>
      </c>
      <c r="L301" s="2"/>
      <c r="M301"/>
      <c r="N301"/>
      <c r="O301"/>
      <c r="P301"/>
      <c r="Q301"/>
      <c r="R301"/>
      <c r="S301"/>
      <c r="T301"/>
      <c r="U301"/>
      <c r="V301"/>
      <c r="W301"/>
      <c r="X301"/>
      <c r="Y301"/>
      <c r="Z301"/>
      <c r="AA301" s="35"/>
      <c r="AB301" s="35"/>
    </row>
    <row r="302" spans="1:28" hidden="1" x14ac:dyDescent="0.2">
      <c r="A302" s="9">
        <v>90</v>
      </c>
      <c r="B302" s="6" t="s">
        <v>288</v>
      </c>
      <c r="C302" s="6">
        <v>0</v>
      </c>
      <c r="D302" s="16">
        <v>0</v>
      </c>
      <c r="E302" s="17">
        <v>0</v>
      </c>
      <c r="F302" s="26" t="e">
        <f t="shared" si="8"/>
        <v>#DIV/0!</v>
      </c>
      <c r="G302" s="17">
        <v>0</v>
      </c>
      <c r="H302" s="17">
        <v>0</v>
      </c>
      <c r="I302" s="17">
        <v>0</v>
      </c>
      <c r="J302" s="17">
        <v>0</v>
      </c>
      <c r="K302" s="17">
        <f>J302-H302</f>
        <v>0</v>
      </c>
      <c r="L302" s="2"/>
      <c r="M302"/>
      <c r="N302"/>
      <c r="O302"/>
      <c r="P302"/>
      <c r="Q302"/>
      <c r="R302"/>
      <c r="S302"/>
      <c r="T302"/>
      <c r="U302"/>
      <c r="V302"/>
      <c r="W302"/>
      <c r="X302"/>
      <c r="Y302"/>
      <c r="Z302"/>
      <c r="AA302" s="35"/>
      <c r="AB302" s="35"/>
    </row>
    <row r="303" spans="1:28" hidden="1" x14ac:dyDescent="0.2">
      <c r="A303" s="9">
        <v>92</v>
      </c>
      <c r="B303" s="6" t="s">
        <v>289</v>
      </c>
      <c r="C303" s="6">
        <v>0</v>
      </c>
      <c r="D303" s="16">
        <v>0</v>
      </c>
      <c r="E303" s="17">
        <v>0</v>
      </c>
      <c r="F303" s="26" t="e">
        <f t="shared" si="8"/>
        <v>#DIV/0!</v>
      </c>
      <c r="G303" s="17">
        <v>0</v>
      </c>
      <c r="H303" s="17">
        <v>0</v>
      </c>
      <c r="I303" s="17">
        <v>0</v>
      </c>
      <c r="J303" s="17">
        <v>0</v>
      </c>
      <c r="K303" s="17">
        <f>J303-H303</f>
        <v>0</v>
      </c>
      <c r="L303" s="2"/>
      <c r="M303"/>
      <c r="N303"/>
      <c r="O303"/>
      <c r="P303"/>
      <c r="Q303"/>
      <c r="R303"/>
      <c r="S303"/>
      <c r="T303"/>
      <c r="U303"/>
      <c r="V303"/>
      <c r="W303"/>
      <c r="X303"/>
      <c r="Y303"/>
      <c r="Z303"/>
      <c r="AA303" s="35"/>
      <c r="AB303" s="35"/>
    </row>
    <row r="304" spans="1:28" hidden="1" x14ac:dyDescent="0.2">
      <c r="A304" s="9">
        <v>102</v>
      </c>
      <c r="B304" s="6" t="s">
        <v>290</v>
      </c>
      <c r="C304" s="6">
        <v>0</v>
      </c>
      <c r="D304" s="16">
        <v>0</v>
      </c>
      <c r="E304" s="17">
        <v>90</v>
      </c>
      <c r="F304" s="26">
        <f t="shared" si="8"/>
        <v>0</v>
      </c>
      <c r="G304" s="17">
        <v>0</v>
      </c>
      <c r="H304" s="17">
        <v>0</v>
      </c>
      <c r="I304" s="17">
        <v>0</v>
      </c>
      <c r="J304" s="17">
        <v>0</v>
      </c>
      <c r="K304" s="17">
        <f>J304-H304</f>
        <v>0</v>
      </c>
      <c r="L304" s="2"/>
      <c r="M304"/>
      <c r="N304"/>
      <c r="O304"/>
      <c r="P304"/>
      <c r="Q304"/>
      <c r="R304"/>
      <c r="S304"/>
      <c r="T304"/>
      <c r="U304"/>
      <c r="V304"/>
      <c r="W304"/>
      <c r="X304"/>
      <c r="Y304"/>
      <c r="Z304"/>
      <c r="AA304" s="35"/>
      <c r="AB304" s="35"/>
    </row>
    <row r="305" spans="1:28" hidden="1" x14ac:dyDescent="0.2">
      <c r="A305" s="9">
        <v>104</v>
      </c>
      <c r="B305" s="6" t="s">
        <v>291</v>
      </c>
      <c r="C305" s="6">
        <v>0</v>
      </c>
      <c r="D305" s="16">
        <v>0</v>
      </c>
      <c r="E305" s="17">
        <v>0</v>
      </c>
      <c r="F305" s="26" t="e">
        <f t="shared" si="8"/>
        <v>#DIV/0!</v>
      </c>
      <c r="G305" s="17">
        <v>0</v>
      </c>
      <c r="H305" s="17">
        <v>0</v>
      </c>
      <c r="I305" s="17">
        <v>0</v>
      </c>
      <c r="J305" s="17">
        <v>0</v>
      </c>
      <c r="K305" s="17">
        <f>J305-H305</f>
        <v>0</v>
      </c>
      <c r="L305" s="2"/>
      <c r="M305"/>
      <c r="N305"/>
      <c r="O305"/>
      <c r="P305"/>
      <c r="Q305"/>
      <c r="R305"/>
      <c r="S305"/>
      <c r="T305"/>
      <c r="U305"/>
      <c r="V305"/>
      <c r="W305"/>
      <c r="X305"/>
      <c r="Y305"/>
      <c r="Z305"/>
      <c r="AA305" s="35"/>
      <c r="AB305" s="35"/>
    </row>
    <row r="306" spans="1:28" hidden="1" x14ac:dyDescent="0.2">
      <c r="A306" s="9">
        <v>106</v>
      </c>
      <c r="B306" s="6" t="s">
        <v>293</v>
      </c>
      <c r="C306" s="6">
        <v>0</v>
      </c>
      <c r="D306" s="16">
        <v>0</v>
      </c>
      <c r="E306" s="17">
        <v>0</v>
      </c>
      <c r="F306" s="26" t="e">
        <f t="shared" si="8"/>
        <v>#DIV/0!</v>
      </c>
      <c r="G306" s="17">
        <v>0</v>
      </c>
      <c r="H306" s="17">
        <v>0</v>
      </c>
      <c r="I306" s="17">
        <v>0</v>
      </c>
      <c r="J306" s="17">
        <v>0</v>
      </c>
      <c r="K306" s="17">
        <f>J306-H306</f>
        <v>0</v>
      </c>
      <c r="L306" s="2"/>
      <c r="M306"/>
      <c r="N306"/>
      <c r="O306"/>
      <c r="P306"/>
      <c r="Q306"/>
      <c r="R306"/>
      <c r="S306"/>
      <c r="T306"/>
      <c r="U306"/>
      <c r="V306"/>
      <c r="W306"/>
      <c r="X306"/>
      <c r="Y306"/>
      <c r="Z306"/>
      <c r="AA306" s="35"/>
      <c r="AB306" s="35"/>
    </row>
    <row r="307" spans="1:28" x14ac:dyDescent="0.2">
      <c r="A307" s="9">
        <v>107</v>
      </c>
      <c r="B307" s="6" t="s">
        <v>294</v>
      </c>
      <c r="C307" s="6">
        <v>1</v>
      </c>
      <c r="D307" s="16">
        <v>1</v>
      </c>
      <c r="E307" s="17">
        <v>3136</v>
      </c>
      <c r="F307" s="26">
        <f t="shared" si="8"/>
        <v>3.1887755102040814E-4</v>
      </c>
      <c r="G307" s="17">
        <v>15326</v>
      </c>
      <c r="H307" s="17">
        <v>9071.2998254837839</v>
      </c>
      <c r="I307" s="17">
        <v>6254.7001745162161</v>
      </c>
      <c r="J307" s="17">
        <v>15326</v>
      </c>
      <c r="K307" s="17">
        <f>J307-H307</f>
        <v>6254.7001745162161</v>
      </c>
      <c r="L307" s="2"/>
      <c r="M307"/>
      <c r="N307"/>
      <c r="O307"/>
      <c r="P307"/>
      <c r="Q307"/>
      <c r="R307"/>
      <c r="S307"/>
      <c r="T307"/>
      <c r="U307"/>
      <c r="V307"/>
      <c r="W307"/>
      <c r="X307"/>
      <c r="Y307"/>
      <c r="Z307"/>
      <c r="AA307" s="35"/>
      <c r="AB307" s="35"/>
    </row>
    <row r="308" spans="1:28" hidden="1" x14ac:dyDescent="0.2">
      <c r="A308" s="9">
        <v>108</v>
      </c>
      <c r="B308" s="6" t="s">
        <v>295</v>
      </c>
      <c r="C308" s="6">
        <v>0</v>
      </c>
      <c r="D308" s="16">
        <v>0</v>
      </c>
      <c r="E308" s="17">
        <v>10</v>
      </c>
      <c r="F308" s="26">
        <f t="shared" si="8"/>
        <v>0</v>
      </c>
      <c r="G308" s="17">
        <v>0</v>
      </c>
      <c r="H308" s="17">
        <v>0</v>
      </c>
      <c r="I308" s="17">
        <v>0</v>
      </c>
      <c r="J308" s="17">
        <v>0</v>
      </c>
      <c r="K308" s="17">
        <f>J308-H308</f>
        <v>0</v>
      </c>
      <c r="L308" s="2"/>
      <c r="M308"/>
      <c r="N308"/>
      <c r="O308"/>
      <c r="P308"/>
      <c r="Q308"/>
      <c r="R308"/>
      <c r="S308"/>
      <c r="T308"/>
      <c r="U308"/>
      <c r="V308"/>
      <c r="W308"/>
      <c r="X308"/>
      <c r="Y308"/>
      <c r="Z308"/>
      <c r="AA308" s="35"/>
      <c r="AB308" s="35"/>
    </row>
    <row r="309" spans="1:28" hidden="1" x14ac:dyDescent="0.2">
      <c r="A309" s="9">
        <v>109</v>
      </c>
      <c r="B309" s="6" t="s">
        <v>296</v>
      </c>
      <c r="C309" s="6">
        <v>0</v>
      </c>
      <c r="D309" s="16">
        <v>0</v>
      </c>
      <c r="E309" s="17">
        <v>3</v>
      </c>
      <c r="F309" s="26">
        <f t="shared" si="8"/>
        <v>0</v>
      </c>
      <c r="G309" s="17">
        <v>0</v>
      </c>
      <c r="H309" s="17">
        <v>0</v>
      </c>
      <c r="I309" s="17">
        <v>0</v>
      </c>
      <c r="J309" s="17">
        <v>0</v>
      </c>
      <c r="K309" s="17">
        <f>J309-H309</f>
        <v>0</v>
      </c>
      <c r="L309" s="2"/>
      <c r="M309"/>
      <c r="N309"/>
      <c r="O309"/>
      <c r="P309"/>
      <c r="Q309"/>
      <c r="R309"/>
      <c r="S309"/>
      <c r="T309"/>
      <c r="U309"/>
      <c r="V309"/>
      <c r="W309"/>
      <c r="X309"/>
      <c r="Y309"/>
      <c r="Z309"/>
      <c r="AA309" s="35"/>
      <c r="AB309" s="35"/>
    </row>
    <row r="310" spans="1:28" hidden="1" x14ac:dyDescent="0.2">
      <c r="A310" s="9">
        <v>112</v>
      </c>
      <c r="B310" s="6" t="s">
        <v>297</v>
      </c>
      <c r="C310" s="6">
        <v>0</v>
      </c>
      <c r="D310" s="16">
        <v>0</v>
      </c>
      <c r="E310" s="17">
        <v>0</v>
      </c>
      <c r="F310" s="26" t="e">
        <f t="shared" si="8"/>
        <v>#DIV/0!</v>
      </c>
      <c r="G310" s="17">
        <v>0</v>
      </c>
      <c r="H310" s="17">
        <v>0</v>
      </c>
      <c r="I310" s="17">
        <v>0</v>
      </c>
      <c r="J310" s="17">
        <v>0</v>
      </c>
      <c r="K310" s="17">
        <f>J310-H310</f>
        <v>0</v>
      </c>
      <c r="L310" s="2"/>
      <c r="M310"/>
      <c r="N310"/>
      <c r="O310"/>
      <c r="P310"/>
      <c r="Q310"/>
      <c r="R310"/>
      <c r="S310"/>
      <c r="T310"/>
      <c r="U310"/>
      <c r="V310"/>
      <c r="W310"/>
      <c r="X310"/>
      <c r="Y310"/>
      <c r="Z310"/>
      <c r="AA310" s="35"/>
      <c r="AB310" s="35"/>
    </row>
    <row r="311" spans="1:28" hidden="1" x14ac:dyDescent="0.2">
      <c r="A311" s="9">
        <v>113</v>
      </c>
      <c r="B311" s="6" t="s">
        <v>298</v>
      </c>
      <c r="C311" s="6">
        <v>0</v>
      </c>
      <c r="D311" s="16">
        <v>0</v>
      </c>
      <c r="E311" s="17">
        <v>0</v>
      </c>
      <c r="F311" s="26" t="e">
        <f t="shared" si="8"/>
        <v>#DIV/0!</v>
      </c>
      <c r="G311" s="17">
        <v>0</v>
      </c>
      <c r="H311" s="17">
        <v>0</v>
      </c>
      <c r="I311" s="17">
        <v>0</v>
      </c>
      <c r="J311" s="17">
        <v>0</v>
      </c>
      <c r="K311" s="17">
        <f>J311-H311</f>
        <v>0</v>
      </c>
      <c r="L311" s="2"/>
      <c r="M311"/>
      <c r="N311"/>
      <c r="O311"/>
      <c r="P311"/>
      <c r="Q311"/>
      <c r="R311"/>
      <c r="S311"/>
      <c r="T311"/>
      <c r="U311"/>
      <c r="V311"/>
      <c r="W311"/>
      <c r="X311"/>
      <c r="Y311"/>
      <c r="Z311"/>
      <c r="AA311" s="35"/>
      <c r="AB311" s="35"/>
    </row>
    <row r="312" spans="1:28" hidden="1" x14ac:dyDescent="0.2">
      <c r="A312" s="9">
        <v>115</v>
      </c>
      <c r="B312" s="6" t="s">
        <v>299</v>
      </c>
      <c r="C312" s="6">
        <v>0</v>
      </c>
      <c r="D312" s="16">
        <v>0</v>
      </c>
      <c r="E312" s="17">
        <v>0</v>
      </c>
      <c r="F312" s="26" t="e">
        <f t="shared" si="8"/>
        <v>#DIV/0!</v>
      </c>
      <c r="G312" s="17">
        <v>0</v>
      </c>
      <c r="H312" s="17">
        <v>0</v>
      </c>
      <c r="I312" s="17">
        <v>0</v>
      </c>
      <c r="J312" s="17">
        <v>0</v>
      </c>
      <c r="K312" s="17">
        <f>J312-H312</f>
        <v>0</v>
      </c>
      <c r="L312" s="2"/>
      <c r="M312"/>
      <c r="N312"/>
      <c r="O312"/>
      <c r="P312"/>
      <c r="Q312"/>
      <c r="R312"/>
      <c r="S312"/>
      <c r="T312"/>
      <c r="U312"/>
      <c r="V312"/>
      <c r="W312"/>
      <c r="X312"/>
      <c r="Y312"/>
      <c r="Z312"/>
      <c r="AA312" s="35"/>
      <c r="AB312" s="35"/>
    </row>
    <row r="313" spans="1:28" hidden="1" x14ac:dyDescent="0.2">
      <c r="A313" s="9">
        <v>116</v>
      </c>
      <c r="B313" s="6" t="s">
        <v>300</v>
      </c>
      <c r="C313" s="6">
        <v>0</v>
      </c>
      <c r="D313" s="16">
        <v>0</v>
      </c>
      <c r="E313" s="17">
        <v>11</v>
      </c>
      <c r="F313" s="26">
        <f t="shared" si="8"/>
        <v>0</v>
      </c>
      <c r="G313" s="17">
        <v>0</v>
      </c>
      <c r="H313" s="17">
        <v>0</v>
      </c>
      <c r="I313" s="17">
        <v>0</v>
      </c>
      <c r="J313" s="17">
        <v>0</v>
      </c>
      <c r="K313" s="17">
        <f>J313-H313</f>
        <v>0</v>
      </c>
      <c r="L313" s="2"/>
      <c r="M313"/>
      <c r="N313"/>
      <c r="O313"/>
      <c r="P313"/>
      <c r="Q313"/>
      <c r="R313"/>
      <c r="S313"/>
      <c r="T313"/>
      <c r="U313"/>
      <c r="V313"/>
      <c r="W313"/>
      <c r="X313"/>
      <c r="Y313"/>
      <c r="Z313"/>
      <c r="AA313" s="35"/>
      <c r="AB313" s="35"/>
    </row>
    <row r="314" spans="1:28" hidden="1" x14ac:dyDescent="0.2">
      <c r="A314" s="9">
        <v>119</v>
      </c>
      <c r="B314" s="6" t="s">
        <v>301</v>
      </c>
      <c r="C314" s="6">
        <v>0</v>
      </c>
      <c r="D314" s="16">
        <v>0</v>
      </c>
      <c r="E314" s="17">
        <v>0</v>
      </c>
      <c r="F314" s="26" t="e">
        <f t="shared" si="8"/>
        <v>#DIV/0!</v>
      </c>
      <c r="G314" s="17">
        <v>0</v>
      </c>
      <c r="H314" s="17">
        <v>0</v>
      </c>
      <c r="I314" s="17">
        <v>0</v>
      </c>
      <c r="J314" s="17">
        <v>0</v>
      </c>
      <c r="K314" s="17">
        <f>J314-H314</f>
        <v>0</v>
      </c>
      <c r="L314" s="2"/>
      <c r="M314"/>
      <c r="N314"/>
      <c r="O314"/>
      <c r="P314"/>
      <c r="Q314"/>
      <c r="R314"/>
      <c r="S314"/>
      <c r="T314"/>
      <c r="U314"/>
      <c r="V314"/>
      <c r="W314"/>
      <c r="X314"/>
      <c r="Y314"/>
      <c r="Z314"/>
      <c r="AA314" s="35"/>
      <c r="AB314" s="35"/>
    </row>
    <row r="315" spans="1:28" hidden="1" x14ac:dyDescent="0.2">
      <c r="A315" s="9">
        <v>120</v>
      </c>
      <c r="B315" s="6" t="s">
        <v>302</v>
      </c>
      <c r="C315" s="6">
        <v>0</v>
      </c>
      <c r="D315" s="16">
        <v>0</v>
      </c>
      <c r="E315" s="17">
        <v>0</v>
      </c>
      <c r="F315" s="26" t="e">
        <f t="shared" si="8"/>
        <v>#DIV/0!</v>
      </c>
      <c r="G315" s="17">
        <v>0</v>
      </c>
      <c r="H315" s="17">
        <v>0</v>
      </c>
      <c r="I315" s="17">
        <v>0</v>
      </c>
      <c r="J315" s="17">
        <v>0</v>
      </c>
      <c r="K315" s="17">
        <f>J315-H315</f>
        <v>0</v>
      </c>
      <c r="L315" s="2"/>
      <c r="M315"/>
      <c r="N315"/>
      <c r="O315"/>
      <c r="P315"/>
      <c r="Q315"/>
      <c r="R315"/>
      <c r="S315"/>
      <c r="T315"/>
      <c r="U315"/>
      <c r="V315"/>
      <c r="W315"/>
      <c r="X315"/>
      <c r="Y315"/>
      <c r="Z315"/>
      <c r="AA315" s="35"/>
      <c r="AB315" s="35"/>
    </row>
    <row r="316" spans="1:28" hidden="1" x14ac:dyDescent="0.2">
      <c r="A316" s="9">
        <v>121</v>
      </c>
      <c r="B316" s="6" t="s">
        <v>303</v>
      </c>
      <c r="C316" s="6">
        <v>1</v>
      </c>
      <c r="D316" s="16">
        <v>0</v>
      </c>
      <c r="E316" s="17">
        <v>73</v>
      </c>
      <c r="F316" s="26">
        <f t="shared" si="8"/>
        <v>0</v>
      </c>
      <c r="G316" s="17">
        <v>0</v>
      </c>
      <c r="H316" s="17">
        <v>0</v>
      </c>
      <c r="I316" s="17">
        <v>0</v>
      </c>
      <c r="J316" s="17">
        <v>0</v>
      </c>
      <c r="K316" s="17">
        <f>J316-H316</f>
        <v>0</v>
      </c>
      <c r="L316" s="2"/>
      <c r="M316"/>
      <c r="N316"/>
      <c r="O316"/>
      <c r="P316"/>
      <c r="Q316"/>
      <c r="R316"/>
      <c r="S316"/>
      <c r="T316"/>
      <c r="U316"/>
      <c r="V316"/>
      <c r="W316"/>
      <c r="X316"/>
      <c r="Y316"/>
      <c r="Z316"/>
      <c r="AA316" s="35"/>
      <c r="AB316" s="35"/>
    </row>
    <row r="317" spans="1:28" hidden="1" x14ac:dyDescent="0.2">
      <c r="A317" s="9">
        <v>123</v>
      </c>
      <c r="B317" s="6" t="s">
        <v>304</v>
      </c>
      <c r="C317" s="6">
        <v>0</v>
      </c>
      <c r="D317" s="16">
        <v>0</v>
      </c>
      <c r="E317" s="17">
        <v>3</v>
      </c>
      <c r="F317" s="26">
        <f t="shared" si="8"/>
        <v>0</v>
      </c>
      <c r="G317" s="17">
        <v>0</v>
      </c>
      <c r="H317" s="17">
        <v>0</v>
      </c>
      <c r="I317" s="17">
        <v>0</v>
      </c>
      <c r="J317" s="17">
        <v>0</v>
      </c>
      <c r="K317" s="17">
        <f>J317-H317</f>
        <v>0</v>
      </c>
      <c r="L317" s="2"/>
      <c r="M317"/>
      <c r="N317"/>
      <c r="O317"/>
      <c r="P317"/>
      <c r="Q317"/>
      <c r="R317"/>
      <c r="S317"/>
      <c r="T317"/>
      <c r="U317"/>
      <c r="V317"/>
      <c r="W317"/>
      <c r="X317"/>
      <c r="Y317"/>
      <c r="Z317"/>
      <c r="AA317" s="35"/>
      <c r="AB317" s="35"/>
    </row>
    <row r="318" spans="1:28" hidden="1" x14ac:dyDescent="0.2">
      <c r="A318" s="9">
        <v>124</v>
      </c>
      <c r="B318" s="6" t="s">
        <v>305</v>
      </c>
      <c r="C318" s="6">
        <v>0</v>
      </c>
      <c r="D318" s="16">
        <v>0</v>
      </c>
      <c r="E318" s="17">
        <v>1</v>
      </c>
      <c r="F318" s="26">
        <f t="shared" si="8"/>
        <v>0</v>
      </c>
      <c r="G318" s="17">
        <v>0</v>
      </c>
      <c r="H318" s="17">
        <v>0</v>
      </c>
      <c r="I318" s="17">
        <v>0</v>
      </c>
      <c r="J318" s="17">
        <v>0</v>
      </c>
      <c r="K318" s="17">
        <f>J318-H318</f>
        <v>0</v>
      </c>
      <c r="L318" s="2"/>
      <c r="M318"/>
      <c r="N318"/>
      <c r="O318"/>
      <c r="P318"/>
      <c r="Q318"/>
      <c r="R318"/>
      <c r="S318"/>
      <c r="T318"/>
      <c r="U318"/>
      <c r="V318"/>
      <c r="W318"/>
      <c r="X318"/>
      <c r="Y318"/>
      <c r="Z318"/>
      <c r="AA318" s="35"/>
      <c r="AB318" s="35"/>
    </row>
    <row r="319" spans="1:28" hidden="1" x14ac:dyDescent="0.2">
      <c r="A319" s="9">
        <v>126</v>
      </c>
      <c r="B319" s="6" t="s">
        <v>306</v>
      </c>
      <c r="C319" s="6">
        <v>0</v>
      </c>
      <c r="D319" s="16">
        <v>0</v>
      </c>
      <c r="E319" s="17">
        <v>0</v>
      </c>
      <c r="F319" s="26" t="e">
        <f t="shared" si="8"/>
        <v>#DIV/0!</v>
      </c>
      <c r="G319" s="17">
        <v>0</v>
      </c>
      <c r="H319" s="17">
        <v>0</v>
      </c>
      <c r="I319" s="17">
        <v>0</v>
      </c>
      <c r="J319" s="17">
        <v>0</v>
      </c>
      <c r="K319" s="17">
        <f>J319-H319</f>
        <v>0</v>
      </c>
      <c r="L319" s="2"/>
      <c r="M319"/>
      <c r="N319"/>
      <c r="O319"/>
      <c r="P319"/>
      <c r="Q319"/>
      <c r="R319"/>
      <c r="S319"/>
      <c r="T319"/>
      <c r="U319"/>
      <c r="V319"/>
      <c r="W319"/>
      <c r="X319"/>
      <c r="Y319"/>
      <c r="Z319"/>
      <c r="AA319" s="35"/>
      <c r="AB319" s="35"/>
    </row>
    <row r="320" spans="1:28" hidden="1" x14ac:dyDescent="0.2">
      <c r="A320" s="9">
        <v>129</v>
      </c>
      <c r="B320" s="6" t="s">
        <v>307</v>
      </c>
      <c r="C320" s="6">
        <v>0</v>
      </c>
      <c r="D320" s="16">
        <v>0</v>
      </c>
      <c r="E320" s="17">
        <v>0</v>
      </c>
      <c r="F320" s="26" t="e">
        <f t="shared" si="8"/>
        <v>#DIV/0!</v>
      </c>
      <c r="G320" s="17">
        <v>0</v>
      </c>
      <c r="H320" s="17">
        <v>0</v>
      </c>
      <c r="I320" s="17">
        <v>0</v>
      </c>
      <c r="J320" s="17">
        <v>0</v>
      </c>
      <c r="K320" s="17">
        <f>J320-H320</f>
        <v>0</v>
      </c>
      <c r="L320" s="2"/>
      <c r="M320"/>
      <c r="N320"/>
      <c r="O320"/>
      <c r="P320"/>
      <c r="Q320"/>
      <c r="R320"/>
      <c r="S320"/>
      <c r="T320"/>
      <c r="U320"/>
      <c r="V320"/>
      <c r="W320"/>
      <c r="X320"/>
      <c r="Y320"/>
      <c r="Z320"/>
      <c r="AA320" s="35"/>
      <c r="AB320" s="35"/>
    </row>
    <row r="321" spans="1:28" hidden="1" x14ac:dyDescent="0.2">
      <c r="A321" s="9">
        <v>130</v>
      </c>
      <c r="B321" s="6" t="s">
        <v>308</v>
      </c>
      <c r="C321" s="6">
        <v>0</v>
      </c>
      <c r="D321" s="16">
        <v>0</v>
      </c>
      <c r="E321" s="17">
        <v>0</v>
      </c>
      <c r="F321" s="26" t="e">
        <f t="shared" si="8"/>
        <v>#DIV/0!</v>
      </c>
      <c r="G321" s="17">
        <v>0</v>
      </c>
      <c r="H321" s="17">
        <v>0</v>
      </c>
      <c r="I321" s="17">
        <v>0</v>
      </c>
      <c r="J321" s="17">
        <v>0</v>
      </c>
      <c r="K321" s="17">
        <f>J321-H321</f>
        <v>0</v>
      </c>
      <c r="L321" s="2"/>
      <c r="M321"/>
      <c r="N321"/>
      <c r="O321"/>
      <c r="P321"/>
      <c r="Q321"/>
      <c r="R321"/>
      <c r="S321"/>
      <c r="T321"/>
      <c r="U321"/>
      <c r="V321"/>
      <c r="W321"/>
      <c r="X321"/>
      <c r="Y321"/>
      <c r="Z321"/>
      <c r="AA321" s="35"/>
      <c r="AB321" s="35"/>
    </row>
    <row r="322" spans="1:28" hidden="1" x14ac:dyDescent="0.2">
      <c r="A322" s="9">
        <v>132</v>
      </c>
      <c r="B322" s="6" t="s">
        <v>309</v>
      </c>
      <c r="C322" s="6">
        <v>0</v>
      </c>
      <c r="D322" s="16">
        <v>0</v>
      </c>
      <c r="E322" s="17">
        <v>13</v>
      </c>
      <c r="F322" s="26">
        <f t="shared" si="8"/>
        <v>0</v>
      </c>
      <c r="G322" s="17">
        <v>0</v>
      </c>
      <c r="H322" s="17">
        <v>0</v>
      </c>
      <c r="I322" s="17">
        <v>0</v>
      </c>
      <c r="J322" s="17">
        <v>0</v>
      </c>
      <c r="K322" s="17">
        <f>J322-H322</f>
        <v>0</v>
      </c>
      <c r="L322" s="2"/>
      <c r="M322"/>
      <c r="N322"/>
      <c r="O322"/>
      <c r="P322"/>
      <c r="Q322"/>
      <c r="R322"/>
      <c r="S322"/>
      <c r="T322"/>
      <c r="U322"/>
      <c r="V322"/>
      <c r="W322"/>
      <c r="X322"/>
      <c r="Y322"/>
      <c r="Z322"/>
      <c r="AA322" s="35"/>
      <c r="AB322" s="35"/>
    </row>
    <row r="323" spans="1:28" hidden="1" x14ac:dyDescent="0.2">
      <c r="A323" s="9">
        <v>134</v>
      </c>
      <c r="B323" s="6" t="s">
        <v>310</v>
      </c>
      <c r="C323" s="6">
        <v>0</v>
      </c>
      <c r="D323" s="16">
        <v>0</v>
      </c>
      <c r="E323" s="17">
        <v>0</v>
      </c>
      <c r="F323" s="26" t="e">
        <f t="shared" si="8"/>
        <v>#DIV/0!</v>
      </c>
      <c r="G323" s="17">
        <v>0</v>
      </c>
      <c r="H323" s="17">
        <v>0</v>
      </c>
      <c r="I323" s="17">
        <v>0</v>
      </c>
      <c r="J323" s="17">
        <v>0</v>
      </c>
      <c r="K323" s="17">
        <f>J323-H323</f>
        <v>0</v>
      </c>
      <c r="L323" s="2"/>
      <c r="M323"/>
      <c r="N323"/>
      <c r="O323"/>
      <c r="P323"/>
      <c r="Q323"/>
      <c r="R323"/>
      <c r="S323"/>
      <c r="T323"/>
      <c r="U323"/>
      <c r="V323"/>
      <c r="W323"/>
      <c r="X323"/>
      <c r="Y323"/>
      <c r="Z323"/>
      <c r="AA323" s="35"/>
      <c r="AB323" s="35"/>
    </row>
    <row r="324" spans="1:28" hidden="1" x14ac:dyDescent="0.2">
      <c r="A324" s="9">
        <v>140</v>
      </c>
      <c r="B324" s="6" t="s">
        <v>312</v>
      </c>
      <c r="C324" s="6">
        <v>0</v>
      </c>
      <c r="D324" s="16">
        <v>0</v>
      </c>
      <c r="E324" s="17">
        <v>0</v>
      </c>
      <c r="F324" s="26" t="e">
        <f t="shared" si="8"/>
        <v>#DIV/0!</v>
      </c>
      <c r="G324" s="17">
        <v>0</v>
      </c>
      <c r="H324" s="17">
        <v>0</v>
      </c>
      <c r="I324" s="17">
        <v>0</v>
      </c>
      <c r="J324" s="17">
        <v>0</v>
      </c>
      <c r="K324" s="17">
        <f>J324-H324</f>
        <v>0</v>
      </c>
      <c r="L324" s="2"/>
      <c r="M324"/>
      <c r="N324"/>
      <c r="O324"/>
      <c r="P324"/>
      <c r="Q324"/>
      <c r="R324"/>
      <c r="S324"/>
      <c r="T324"/>
      <c r="U324"/>
      <c r="V324"/>
      <c r="W324"/>
      <c r="X324"/>
      <c r="Y324"/>
      <c r="Z324"/>
      <c r="AA324" s="35"/>
      <c r="AB324" s="35"/>
    </row>
    <row r="325" spans="1:28" hidden="1" x14ac:dyDescent="0.2">
      <c r="A325" s="9">
        <v>143</v>
      </c>
      <c r="B325" s="6" t="s">
        <v>313</v>
      </c>
      <c r="C325" s="6">
        <v>0</v>
      </c>
      <c r="D325" s="16">
        <v>0</v>
      </c>
      <c r="E325" s="17">
        <v>24</v>
      </c>
      <c r="F325" s="26">
        <f t="shared" si="8"/>
        <v>0</v>
      </c>
      <c r="G325" s="17">
        <v>0</v>
      </c>
      <c r="H325" s="17">
        <v>0</v>
      </c>
      <c r="I325" s="17">
        <v>0</v>
      </c>
      <c r="J325" s="17">
        <v>0</v>
      </c>
      <c r="K325" s="17">
        <f>J325-H325</f>
        <v>0</v>
      </c>
      <c r="L325" s="2"/>
      <c r="M325"/>
      <c r="N325"/>
      <c r="O325"/>
      <c r="P325"/>
      <c r="Q325"/>
      <c r="R325"/>
      <c r="S325"/>
      <c r="T325"/>
      <c r="U325"/>
      <c r="V325"/>
      <c r="W325"/>
      <c r="X325"/>
      <c r="Y325"/>
      <c r="Z325"/>
      <c r="AA325" s="35"/>
      <c r="AB325" s="35"/>
    </row>
    <row r="326" spans="1:28" hidden="1" x14ac:dyDescent="0.2">
      <c r="A326" s="9">
        <v>144</v>
      </c>
      <c r="B326" s="6" t="s">
        <v>314</v>
      </c>
      <c r="C326" s="6">
        <v>1</v>
      </c>
      <c r="D326" s="16">
        <v>0</v>
      </c>
      <c r="E326" s="17">
        <v>1670</v>
      </c>
      <c r="F326" s="26">
        <f t="shared" si="8"/>
        <v>0</v>
      </c>
      <c r="G326" s="17">
        <v>0</v>
      </c>
      <c r="H326" s="17">
        <v>0</v>
      </c>
      <c r="I326" s="17">
        <v>0</v>
      </c>
      <c r="J326" s="17">
        <v>0</v>
      </c>
      <c r="K326" s="17">
        <f>J326-H326</f>
        <v>0</v>
      </c>
      <c r="L326" s="2"/>
      <c r="M326"/>
      <c r="N326"/>
      <c r="O326"/>
      <c r="P326"/>
      <c r="Q326"/>
      <c r="R326"/>
      <c r="S326"/>
      <c r="T326"/>
      <c r="U326"/>
      <c r="V326"/>
      <c r="W326"/>
      <c r="X326"/>
      <c r="Y326"/>
      <c r="Z326"/>
      <c r="AA326" s="35"/>
      <c r="AB326" s="35"/>
    </row>
    <row r="327" spans="1:28" hidden="1" x14ac:dyDescent="0.2">
      <c r="A327" s="9">
        <v>146</v>
      </c>
      <c r="B327" s="6" t="s">
        <v>315</v>
      </c>
      <c r="C327" s="6">
        <v>0</v>
      </c>
      <c r="D327" s="16">
        <v>0</v>
      </c>
      <c r="E327" s="17">
        <v>15</v>
      </c>
      <c r="F327" s="26">
        <f t="shared" si="8"/>
        <v>0</v>
      </c>
      <c r="G327" s="17">
        <v>0</v>
      </c>
      <c r="H327" s="17">
        <v>0</v>
      </c>
      <c r="I327" s="17">
        <v>0</v>
      </c>
      <c r="J327" s="17">
        <v>0</v>
      </c>
      <c r="K327" s="17">
        <f>J327-H327</f>
        <v>0</v>
      </c>
      <c r="L327" s="2"/>
      <c r="M327"/>
      <c r="N327"/>
      <c r="O327"/>
      <c r="P327"/>
      <c r="Q327"/>
      <c r="R327"/>
      <c r="S327"/>
      <c r="T327"/>
      <c r="U327"/>
      <c r="V327"/>
      <c r="W327"/>
      <c r="X327"/>
      <c r="Y327"/>
      <c r="Z327"/>
      <c r="AA327" s="35"/>
      <c r="AB327" s="35"/>
    </row>
    <row r="328" spans="1:28" hidden="1" x14ac:dyDescent="0.2">
      <c r="A328" s="9">
        <v>147</v>
      </c>
      <c r="B328" s="6" t="s">
        <v>316</v>
      </c>
      <c r="C328" s="6">
        <v>0</v>
      </c>
      <c r="D328" s="16">
        <v>0</v>
      </c>
      <c r="E328" s="17">
        <v>0</v>
      </c>
      <c r="F328" s="26" t="e">
        <f t="shared" si="8"/>
        <v>#DIV/0!</v>
      </c>
      <c r="G328" s="17">
        <v>0</v>
      </c>
      <c r="H328" s="17">
        <v>0</v>
      </c>
      <c r="I328" s="17">
        <v>0</v>
      </c>
      <c r="J328" s="17">
        <v>0</v>
      </c>
      <c r="K328" s="17">
        <f>J328-H328</f>
        <v>0</v>
      </c>
      <c r="L328" s="2"/>
      <c r="M328"/>
      <c r="N328"/>
      <c r="O328"/>
      <c r="P328"/>
      <c r="Q328"/>
      <c r="R328"/>
      <c r="S328"/>
      <c r="T328"/>
      <c r="U328"/>
      <c r="V328"/>
      <c r="W328"/>
      <c r="X328"/>
      <c r="Y328"/>
      <c r="Z328"/>
      <c r="AA328" s="35"/>
      <c r="AB328" s="35"/>
    </row>
    <row r="329" spans="1:28" hidden="1" x14ac:dyDescent="0.2">
      <c r="A329" s="9">
        <v>150</v>
      </c>
      <c r="B329" s="6" t="s">
        <v>77</v>
      </c>
      <c r="C329" s="6">
        <v>1</v>
      </c>
      <c r="D329" s="16">
        <v>0</v>
      </c>
      <c r="E329" s="17">
        <v>615</v>
      </c>
      <c r="F329" s="26">
        <f t="shared" ref="F329:F392" si="9">D329/E329</f>
        <v>0</v>
      </c>
      <c r="G329" s="17">
        <v>0</v>
      </c>
      <c r="H329" s="17">
        <v>0</v>
      </c>
      <c r="I329" s="17">
        <v>0</v>
      </c>
      <c r="J329" s="17">
        <v>677.4</v>
      </c>
      <c r="K329" s="17">
        <f>J329-H329</f>
        <v>677.4</v>
      </c>
      <c r="L329" s="2"/>
      <c r="M329"/>
      <c r="N329"/>
      <c r="O329"/>
      <c r="P329"/>
      <c r="Q329"/>
      <c r="R329"/>
      <c r="S329"/>
      <c r="T329"/>
      <c r="U329"/>
      <c r="V329"/>
      <c r="W329"/>
      <c r="X329"/>
      <c r="Y329"/>
      <c r="Z329"/>
      <c r="AA329" s="35"/>
      <c r="AB329" s="35"/>
    </row>
    <row r="330" spans="1:28" hidden="1" x14ac:dyDescent="0.2">
      <c r="A330" s="9">
        <v>152</v>
      </c>
      <c r="B330" s="6" t="s">
        <v>79</v>
      </c>
      <c r="C330" s="6">
        <v>1</v>
      </c>
      <c r="D330" s="16">
        <v>0</v>
      </c>
      <c r="E330" s="17">
        <v>494</v>
      </c>
      <c r="F330" s="26">
        <f t="shared" si="9"/>
        <v>0</v>
      </c>
      <c r="G330" s="17">
        <v>0</v>
      </c>
      <c r="H330" s="17">
        <v>0</v>
      </c>
      <c r="I330" s="17">
        <v>0</v>
      </c>
      <c r="J330" s="17">
        <v>0</v>
      </c>
      <c r="K330" s="17">
        <f>J330-H330</f>
        <v>0</v>
      </c>
      <c r="L330" s="2"/>
      <c r="M330"/>
      <c r="N330"/>
      <c r="O330"/>
      <c r="P330"/>
      <c r="Q330"/>
      <c r="R330"/>
      <c r="S330"/>
      <c r="T330"/>
      <c r="U330"/>
      <c r="V330"/>
      <c r="W330"/>
      <c r="X330"/>
      <c r="Y330"/>
      <c r="Z330"/>
      <c r="AA330" s="35"/>
      <c r="AB330" s="35"/>
    </row>
    <row r="331" spans="1:28" hidden="1" x14ac:dyDescent="0.2">
      <c r="A331" s="9">
        <v>156</v>
      </c>
      <c r="B331" s="6" t="s">
        <v>318</v>
      </c>
      <c r="C331" s="6">
        <v>0</v>
      </c>
      <c r="D331" s="16">
        <v>0</v>
      </c>
      <c r="E331" s="17">
        <v>0</v>
      </c>
      <c r="F331" s="26" t="e">
        <f t="shared" si="9"/>
        <v>#DIV/0!</v>
      </c>
      <c r="G331" s="17">
        <v>0</v>
      </c>
      <c r="H331" s="17">
        <v>0</v>
      </c>
      <c r="I331" s="17">
        <v>0</v>
      </c>
      <c r="J331" s="17">
        <v>0</v>
      </c>
      <c r="K331" s="17">
        <f>J331-H331</f>
        <v>0</v>
      </c>
      <c r="L331" s="2"/>
      <c r="M331"/>
      <c r="N331"/>
      <c r="O331"/>
      <c r="P331"/>
      <c r="Q331"/>
      <c r="R331"/>
      <c r="S331"/>
      <c r="T331"/>
      <c r="U331"/>
      <c r="V331"/>
      <c r="W331"/>
      <c r="X331"/>
      <c r="Y331"/>
      <c r="Z331"/>
      <c r="AA331" s="35"/>
      <c r="AB331" s="35"/>
    </row>
    <row r="332" spans="1:28" hidden="1" x14ac:dyDescent="0.2">
      <c r="A332" s="9">
        <v>157</v>
      </c>
      <c r="B332" s="6" t="s">
        <v>319</v>
      </c>
      <c r="C332" s="6">
        <v>1</v>
      </c>
      <c r="D332" s="16">
        <v>0</v>
      </c>
      <c r="E332" s="17">
        <v>653</v>
      </c>
      <c r="F332" s="26">
        <f t="shared" si="9"/>
        <v>0</v>
      </c>
      <c r="G332" s="17">
        <v>0</v>
      </c>
      <c r="H332" s="17">
        <v>0</v>
      </c>
      <c r="I332" s="17">
        <v>0</v>
      </c>
      <c r="J332" s="17">
        <v>0</v>
      </c>
      <c r="K332" s="17">
        <f>J332-H332</f>
        <v>0</v>
      </c>
      <c r="L332" s="2"/>
      <c r="M332"/>
      <c r="N332"/>
      <c r="O332"/>
      <c r="P332"/>
      <c r="Q332"/>
      <c r="R332"/>
      <c r="S332"/>
      <c r="T332"/>
      <c r="U332"/>
      <c r="V332"/>
      <c r="W332"/>
      <c r="X332"/>
      <c r="Y332"/>
      <c r="Z332"/>
      <c r="AA332" s="35"/>
      <c r="AB332" s="35"/>
    </row>
    <row r="333" spans="1:28" hidden="1" x14ac:dyDescent="0.2">
      <c r="A333" s="9">
        <v>166</v>
      </c>
      <c r="B333" s="6" t="s">
        <v>320</v>
      </c>
      <c r="C333" s="6">
        <v>0</v>
      </c>
      <c r="D333" s="16">
        <v>0</v>
      </c>
      <c r="E333" s="17">
        <v>0</v>
      </c>
      <c r="F333" s="26" t="e">
        <f t="shared" si="9"/>
        <v>#DIV/0!</v>
      </c>
      <c r="G333" s="17">
        <v>0</v>
      </c>
      <c r="H333" s="17">
        <v>0</v>
      </c>
      <c r="I333" s="17">
        <v>0</v>
      </c>
      <c r="J333" s="17">
        <v>0</v>
      </c>
      <c r="K333" s="17">
        <f>J333-H333</f>
        <v>0</v>
      </c>
      <c r="L333" s="2"/>
      <c r="M333"/>
      <c r="N333"/>
      <c r="O333"/>
      <c r="P333"/>
      <c r="Q333"/>
      <c r="R333"/>
      <c r="S333"/>
      <c r="T333"/>
      <c r="U333"/>
      <c r="V333"/>
      <c r="W333"/>
      <c r="X333"/>
      <c r="Y333"/>
      <c r="Z333"/>
      <c r="AA333" s="35"/>
      <c r="AB333" s="35"/>
    </row>
    <row r="334" spans="1:28" hidden="1" x14ac:dyDescent="0.2">
      <c r="A334" s="9">
        <v>169</v>
      </c>
      <c r="B334" s="6" t="s">
        <v>321</v>
      </c>
      <c r="C334" s="6">
        <v>1</v>
      </c>
      <c r="D334" s="16">
        <v>0</v>
      </c>
      <c r="E334" s="17">
        <v>450</v>
      </c>
      <c r="F334" s="26">
        <f t="shared" si="9"/>
        <v>0</v>
      </c>
      <c r="G334" s="17">
        <v>0</v>
      </c>
      <c r="H334" s="17">
        <v>0</v>
      </c>
      <c r="I334" s="17">
        <v>0</v>
      </c>
      <c r="J334" s="17">
        <v>0</v>
      </c>
      <c r="K334" s="17">
        <f>J334-H334</f>
        <v>0</v>
      </c>
      <c r="L334" s="2"/>
      <c r="M334"/>
      <c r="N334"/>
      <c r="O334"/>
      <c r="P334"/>
      <c r="Q334"/>
      <c r="R334"/>
      <c r="S334"/>
      <c r="T334"/>
      <c r="U334"/>
      <c r="V334"/>
      <c r="W334"/>
      <c r="X334"/>
      <c r="Y334"/>
      <c r="Z334"/>
      <c r="AA334" s="35"/>
      <c r="AB334" s="35"/>
    </row>
    <row r="335" spans="1:28" x14ac:dyDescent="0.2">
      <c r="A335" s="9">
        <v>173</v>
      </c>
      <c r="B335" s="6" t="s">
        <v>322</v>
      </c>
      <c r="C335" s="6">
        <v>1</v>
      </c>
      <c r="D335" s="16">
        <v>1</v>
      </c>
      <c r="E335" s="17">
        <v>436</v>
      </c>
      <c r="F335" s="26">
        <f t="shared" si="9"/>
        <v>2.2935779816513763E-3</v>
      </c>
      <c r="G335" s="17">
        <v>27110</v>
      </c>
      <c r="H335" s="17">
        <v>15732.601267206115</v>
      </c>
      <c r="I335" s="17">
        <v>11377.398732793885</v>
      </c>
      <c r="J335" s="17">
        <v>27110</v>
      </c>
      <c r="K335" s="17">
        <f>J335-H335</f>
        <v>11377.398732793885</v>
      </c>
      <c r="L335" s="2"/>
      <c r="M335"/>
      <c r="N335"/>
      <c r="O335"/>
      <c r="P335"/>
      <c r="Q335"/>
      <c r="R335"/>
      <c r="S335"/>
      <c r="T335"/>
      <c r="U335"/>
      <c r="V335"/>
      <c r="W335"/>
      <c r="X335"/>
      <c r="Y335"/>
      <c r="Z335"/>
      <c r="AA335" s="35"/>
      <c r="AB335" s="35"/>
    </row>
    <row r="336" spans="1:28" hidden="1" x14ac:dyDescent="0.2">
      <c r="A336" s="9">
        <v>179</v>
      </c>
      <c r="B336" s="6" t="s">
        <v>323</v>
      </c>
      <c r="C336" s="6">
        <v>0</v>
      </c>
      <c r="D336" s="16">
        <v>0</v>
      </c>
      <c r="E336" s="17">
        <v>8</v>
      </c>
      <c r="F336" s="26">
        <f t="shared" si="9"/>
        <v>0</v>
      </c>
      <c r="G336" s="17">
        <v>0</v>
      </c>
      <c r="H336" s="17">
        <v>0</v>
      </c>
      <c r="I336" s="17">
        <v>0</v>
      </c>
      <c r="J336" s="17">
        <v>0</v>
      </c>
      <c r="K336" s="17">
        <f>J336-H336</f>
        <v>0</v>
      </c>
      <c r="L336" s="2"/>
      <c r="M336"/>
      <c r="N336"/>
      <c r="O336"/>
      <c r="P336"/>
      <c r="Q336"/>
      <c r="R336"/>
      <c r="S336"/>
      <c r="T336"/>
      <c r="U336"/>
      <c r="V336"/>
      <c r="W336"/>
      <c r="X336"/>
      <c r="Y336"/>
      <c r="Z336"/>
      <c r="AA336" s="35"/>
      <c r="AB336" s="35"/>
    </row>
    <row r="337" spans="1:28" hidden="1" x14ac:dyDescent="0.2">
      <c r="A337" s="9">
        <v>180</v>
      </c>
      <c r="B337" s="6" t="s">
        <v>324</v>
      </c>
      <c r="C337" s="6">
        <v>0</v>
      </c>
      <c r="D337" s="16">
        <v>0</v>
      </c>
      <c r="E337" s="17">
        <v>8</v>
      </c>
      <c r="F337" s="26">
        <f t="shared" si="9"/>
        <v>0</v>
      </c>
      <c r="G337" s="17">
        <v>0</v>
      </c>
      <c r="H337" s="17">
        <v>0</v>
      </c>
      <c r="I337" s="17">
        <v>0</v>
      </c>
      <c r="J337" s="17">
        <v>0</v>
      </c>
      <c r="K337" s="17">
        <f>J337-H337</f>
        <v>0</v>
      </c>
      <c r="L337" s="2"/>
      <c r="M337"/>
      <c r="N337"/>
      <c r="O337"/>
      <c r="P337"/>
      <c r="Q337"/>
      <c r="R337"/>
      <c r="S337"/>
      <c r="T337"/>
      <c r="U337"/>
      <c r="V337"/>
      <c r="W337"/>
      <c r="X337"/>
      <c r="Y337"/>
      <c r="Z337"/>
      <c r="AA337" s="35"/>
      <c r="AB337" s="35"/>
    </row>
    <row r="338" spans="1:28" hidden="1" x14ac:dyDescent="0.2">
      <c r="A338" s="9">
        <v>183</v>
      </c>
      <c r="B338" s="6" t="s">
        <v>325</v>
      </c>
      <c r="C338" s="6">
        <v>0</v>
      </c>
      <c r="D338" s="16">
        <v>0</v>
      </c>
      <c r="E338" s="17">
        <v>3</v>
      </c>
      <c r="F338" s="26">
        <f t="shared" si="9"/>
        <v>0</v>
      </c>
      <c r="G338" s="17">
        <v>0</v>
      </c>
      <c r="H338" s="17">
        <v>0</v>
      </c>
      <c r="I338" s="17">
        <v>0</v>
      </c>
      <c r="J338" s="17">
        <v>0</v>
      </c>
      <c r="K338" s="17">
        <f>J338-H338</f>
        <v>0</v>
      </c>
      <c r="L338" s="2"/>
      <c r="M338"/>
      <c r="N338"/>
      <c r="O338"/>
      <c r="P338"/>
      <c r="Q338"/>
      <c r="R338"/>
      <c r="S338"/>
      <c r="T338"/>
      <c r="U338"/>
      <c r="V338"/>
      <c r="W338"/>
      <c r="X338"/>
      <c r="Y338"/>
      <c r="Z338"/>
      <c r="AA338" s="35"/>
      <c r="AB338" s="35"/>
    </row>
    <row r="339" spans="1:28" x14ac:dyDescent="0.2">
      <c r="A339" s="9">
        <v>184</v>
      </c>
      <c r="B339" s="6" t="s">
        <v>326</v>
      </c>
      <c r="C339" s="6">
        <v>1</v>
      </c>
      <c r="D339" s="16">
        <v>2</v>
      </c>
      <c r="E339" s="17">
        <v>670</v>
      </c>
      <c r="F339" s="26">
        <f t="shared" si="9"/>
        <v>2.9850746268656717E-3</v>
      </c>
      <c r="G339" s="17">
        <v>38718</v>
      </c>
      <c r="H339" s="17">
        <v>3820.5754378415495</v>
      </c>
      <c r="I339" s="17">
        <v>34897.424562158449</v>
      </c>
      <c r="J339" s="17">
        <v>25357.200000000001</v>
      </c>
      <c r="K339" s="17">
        <f>J339-H339</f>
        <v>21536.624562158453</v>
      </c>
      <c r="L339" s="2"/>
      <c r="M339"/>
      <c r="N339"/>
      <c r="O339"/>
      <c r="P339"/>
      <c r="Q339"/>
      <c r="R339"/>
      <c r="S339"/>
      <c r="T339"/>
      <c r="U339"/>
      <c r="V339"/>
      <c r="W339"/>
      <c r="X339"/>
      <c r="Y339"/>
      <c r="Z339"/>
      <c r="AA339" s="35"/>
      <c r="AB339" s="35"/>
    </row>
    <row r="340" spans="1:28" hidden="1" x14ac:dyDescent="0.2">
      <c r="A340" s="9">
        <v>188</v>
      </c>
      <c r="B340" s="6" t="s">
        <v>327</v>
      </c>
      <c r="C340" s="6">
        <v>0</v>
      </c>
      <c r="D340" s="16">
        <v>0</v>
      </c>
      <c r="E340" s="17">
        <v>8</v>
      </c>
      <c r="F340" s="26">
        <f t="shared" si="9"/>
        <v>0</v>
      </c>
      <c r="G340" s="17">
        <v>0</v>
      </c>
      <c r="H340" s="17">
        <v>0</v>
      </c>
      <c r="I340" s="17">
        <v>0</v>
      </c>
      <c r="J340" s="17">
        <v>0</v>
      </c>
      <c r="K340" s="17">
        <f>J340-H340</f>
        <v>0</v>
      </c>
      <c r="L340" s="2"/>
      <c r="M340"/>
      <c r="N340"/>
      <c r="O340"/>
      <c r="P340"/>
      <c r="Q340"/>
      <c r="R340"/>
      <c r="S340"/>
      <c r="T340"/>
      <c r="U340"/>
      <c r="V340"/>
      <c r="W340"/>
      <c r="X340"/>
      <c r="Y340"/>
      <c r="Z340"/>
      <c r="AA340" s="35"/>
      <c r="AB340" s="35"/>
    </row>
    <row r="341" spans="1:28" hidden="1" x14ac:dyDescent="0.2">
      <c r="A341" s="9">
        <v>190</v>
      </c>
      <c r="B341" s="6" t="s">
        <v>328</v>
      </c>
      <c r="C341" s="6">
        <v>0</v>
      </c>
      <c r="D341" s="16">
        <v>0</v>
      </c>
      <c r="E341" s="17">
        <v>13</v>
      </c>
      <c r="F341" s="26">
        <f t="shared" si="9"/>
        <v>0</v>
      </c>
      <c r="G341" s="17">
        <v>0</v>
      </c>
      <c r="H341" s="17">
        <v>0</v>
      </c>
      <c r="I341" s="17">
        <v>0</v>
      </c>
      <c r="J341" s="17">
        <v>0</v>
      </c>
      <c r="K341" s="17">
        <f>J341-H341</f>
        <v>0</v>
      </c>
      <c r="L341" s="2"/>
      <c r="M341"/>
      <c r="N341"/>
      <c r="O341"/>
      <c r="P341"/>
      <c r="Q341"/>
      <c r="R341"/>
      <c r="S341"/>
      <c r="T341"/>
      <c r="U341"/>
      <c r="V341"/>
      <c r="W341"/>
      <c r="X341"/>
      <c r="Y341"/>
      <c r="Z341"/>
      <c r="AA341" s="35"/>
      <c r="AB341" s="35"/>
    </row>
    <row r="342" spans="1:28" hidden="1" x14ac:dyDescent="0.2">
      <c r="A342" s="9">
        <v>192</v>
      </c>
      <c r="B342" s="6" t="s">
        <v>329</v>
      </c>
      <c r="C342" s="6">
        <v>0</v>
      </c>
      <c r="D342" s="16">
        <v>0</v>
      </c>
      <c r="E342" s="17">
        <v>0</v>
      </c>
      <c r="F342" s="26" t="e">
        <f t="shared" si="9"/>
        <v>#DIV/0!</v>
      </c>
      <c r="G342" s="17">
        <v>0</v>
      </c>
      <c r="H342" s="17">
        <v>0</v>
      </c>
      <c r="I342" s="17">
        <v>0</v>
      </c>
      <c r="J342" s="17">
        <v>0</v>
      </c>
      <c r="K342" s="17">
        <f>J342-H342</f>
        <v>0</v>
      </c>
      <c r="L342" s="2"/>
      <c r="M342"/>
      <c r="N342"/>
      <c r="O342"/>
      <c r="P342"/>
      <c r="Q342"/>
      <c r="R342"/>
      <c r="S342"/>
      <c r="T342"/>
      <c r="U342"/>
      <c r="V342"/>
      <c r="W342"/>
      <c r="X342"/>
      <c r="Y342"/>
      <c r="Z342"/>
      <c r="AA342" s="35"/>
      <c r="AB342" s="35"/>
    </row>
    <row r="343" spans="1:28" hidden="1" x14ac:dyDescent="0.2">
      <c r="A343" s="9">
        <v>193</v>
      </c>
      <c r="B343" s="6" t="s">
        <v>330</v>
      </c>
      <c r="C343" s="6">
        <v>0</v>
      </c>
      <c r="D343" s="16">
        <v>0</v>
      </c>
      <c r="E343" s="17">
        <v>0</v>
      </c>
      <c r="F343" s="26" t="e">
        <f t="shared" si="9"/>
        <v>#DIV/0!</v>
      </c>
      <c r="G343" s="17">
        <v>0</v>
      </c>
      <c r="H343" s="17">
        <v>0</v>
      </c>
      <c r="I343" s="17">
        <v>0</v>
      </c>
      <c r="J343" s="17">
        <v>0</v>
      </c>
      <c r="K343" s="17">
        <f>J343-H343</f>
        <v>0</v>
      </c>
      <c r="L343" s="2"/>
      <c r="M343"/>
      <c r="N343"/>
      <c r="O343"/>
      <c r="P343"/>
      <c r="Q343"/>
      <c r="R343"/>
      <c r="S343"/>
      <c r="T343"/>
      <c r="U343"/>
      <c r="V343"/>
      <c r="W343"/>
      <c r="X343"/>
      <c r="Y343"/>
      <c r="Z343"/>
      <c r="AA343" s="35"/>
      <c r="AB343" s="35"/>
    </row>
    <row r="344" spans="1:28" hidden="1" x14ac:dyDescent="0.2">
      <c r="A344" s="9">
        <v>194</v>
      </c>
      <c r="B344" s="6" t="s">
        <v>331</v>
      </c>
      <c r="C344" s="6">
        <v>0</v>
      </c>
      <c r="D344" s="16">
        <v>0</v>
      </c>
      <c r="E344" s="17">
        <v>8</v>
      </c>
      <c r="F344" s="26">
        <f t="shared" si="9"/>
        <v>0</v>
      </c>
      <c r="G344" s="17">
        <v>0</v>
      </c>
      <c r="H344" s="17">
        <v>0</v>
      </c>
      <c r="I344" s="17">
        <v>0</v>
      </c>
      <c r="J344" s="17">
        <v>0</v>
      </c>
      <c r="K344" s="17">
        <f>J344-H344</f>
        <v>0</v>
      </c>
      <c r="L344" s="2"/>
      <c r="M344"/>
      <c r="N344"/>
      <c r="O344"/>
      <c r="P344"/>
      <c r="Q344"/>
      <c r="R344"/>
      <c r="S344"/>
      <c r="T344"/>
      <c r="U344"/>
      <c r="V344"/>
      <c r="W344"/>
      <c r="X344"/>
      <c r="Y344"/>
      <c r="Z344"/>
      <c r="AA344" s="35"/>
      <c r="AB344" s="35"/>
    </row>
    <row r="345" spans="1:28" hidden="1" x14ac:dyDescent="0.2">
      <c r="A345" s="9">
        <v>195</v>
      </c>
      <c r="B345" s="6" t="s">
        <v>332</v>
      </c>
      <c r="C345" s="6">
        <v>0</v>
      </c>
      <c r="D345" s="16">
        <v>0</v>
      </c>
      <c r="E345" s="17">
        <v>1</v>
      </c>
      <c r="F345" s="26">
        <f t="shared" si="9"/>
        <v>0</v>
      </c>
      <c r="G345" s="17">
        <v>0</v>
      </c>
      <c r="H345" s="17">
        <v>0</v>
      </c>
      <c r="I345" s="17">
        <v>0</v>
      </c>
      <c r="J345" s="17">
        <v>0</v>
      </c>
      <c r="K345" s="17">
        <f>J345-H345</f>
        <v>0</v>
      </c>
      <c r="L345" s="2"/>
      <c r="M345"/>
      <c r="N345"/>
      <c r="O345"/>
      <c r="P345"/>
      <c r="Q345"/>
      <c r="R345"/>
      <c r="S345"/>
      <c r="T345"/>
      <c r="U345"/>
      <c r="V345"/>
      <c r="W345"/>
      <c r="X345"/>
      <c r="Y345"/>
      <c r="Z345"/>
      <c r="AA345" s="35"/>
      <c r="AB345" s="35"/>
    </row>
    <row r="346" spans="1:28" hidden="1" x14ac:dyDescent="0.2">
      <c r="A346" s="9">
        <v>197</v>
      </c>
      <c r="B346" s="6" t="s">
        <v>333</v>
      </c>
      <c r="C346" s="6">
        <v>1</v>
      </c>
      <c r="D346" s="16">
        <v>0</v>
      </c>
      <c r="E346" s="17">
        <v>1663</v>
      </c>
      <c r="F346" s="26">
        <f t="shared" si="9"/>
        <v>0</v>
      </c>
      <c r="G346" s="17">
        <v>0</v>
      </c>
      <c r="H346" s="17">
        <v>0</v>
      </c>
      <c r="I346" s="17">
        <v>0</v>
      </c>
      <c r="J346" s="17">
        <v>0</v>
      </c>
      <c r="K346" s="17">
        <f>J346-H346</f>
        <v>0</v>
      </c>
      <c r="L346" s="2"/>
      <c r="M346"/>
      <c r="N346"/>
      <c r="O346"/>
      <c r="P346"/>
      <c r="Q346"/>
      <c r="R346"/>
      <c r="S346"/>
      <c r="T346"/>
      <c r="U346"/>
      <c r="V346"/>
      <c r="W346"/>
      <c r="X346"/>
      <c r="Y346"/>
      <c r="Z346"/>
      <c r="AA346" s="35"/>
      <c r="AB346" s="35"/>
    </row>
    <row r="347" spans="1:28" hidden="1" x14ac:dyDescent="0.2">
      <c r="A347" s="10">
        <v>200</v>
      </c>
      <c r="B347" s="7" t="s">
        <v>334</v>
      </c>
      <c r="C347" s="6">
        <v>0</v>
      </c>
      <c r="D347" s="16">
        <v>0</v>
      </c>
      <c r="E347" s="17">
        <v>29</v>
      </c>
      <c r="F347" s="26">
        <f t="shared" si="9"/>
        <v>0</v>
      </c>
      <c r="G347" s="17">
        <v>0</v>
      </c>
      <c r="H347" s="17">
        <v>0</v>
      </c>
      <c r="I347" s="17">
        <v>0</v>
      </c>
      <c r="J347" s="17">
        <v>0</v>
      </c>
      <c r="K347" s="17">
        <f>J347-H347</f>
        <v>0</v>
      </c>
      <c r="L347" s="2"/>
      <c r="M347"/>
      <c r="N347"/>
      <c r="O347"/>
      <c r="P347"/>
      <c r="Q347"/>
      <c r="R347"/>
      <c r="S347"/>
      <c r="T347"/>
      <c r="U347"/>
      <c r="V347"/>
      <c r="W347"/>
      <c r="X347"/>
      <c r="Y347"/>
      <c r="Z347"/>
      <c r="AA347" s="35"/>
      <c r="AB347" s="35"/>
    </row>
    <row r="348" spans="1:28" hidden="1" x14ac:dyDescent="0.2">
      <c r="A348" s="9">
        <v>202</v>
      </c>
      <c r="B348" s="6" t="s">
        <v>335</v>
      </c>
      <c r="C348" s="6">
        <v>0</v>
      </c>
      <c r="D348" s="16">
        <v>0</v>
      </c>
      <c r="E348" s="17">
        <v>2</v>
      </c>
      <c r="F348" s="26">
        <f t="shared" si="9"/>
        <v>0</v>
      </c>
      <c r="G348" s="17">
        <v>0</v>
      </c>
      <c r="H348" s="17">
        <v>0</v>
      </c>
      <c r="I348" s="17">
        <v>0</v>
      </c>
      <c r="J348" s="17">
        <v>0</v>
      </c>
      <c r="K348" s="17">
        <f>J348-H348</f>
        <v>0</v>
      </c>
      <c r="L348" s="2"/>
      <c r="M348"/>
      <c r="N348"/>
      <c r="O348"/>
      <c r="P348"/>
      <c r="Q348"/>
      <c r="R348"/>
      <c r="S348"/>
      <c r="T348"/>
      <c r="U348"/>
      <c r="V348"/>
      <c r="W348"/>
      <c r="X348"/>
      <c r="Y348"/>
      <c r="Z348"/>
      <c r="AA348" s="35"/>
      <c r="AB348" s="35"/>
    </row>
    <row r="349" spans="1:28" hidden="1" x14ac:dyDescent="0.2">
      <c r="A349" s="9">
        <v>203</v>
      </c>
      <c r="B349" s="6" t="s">
        <v>336</v>
      </c>
      <c r="C349" s="6">
        <v>0</v>
      </c>
      <c r="D349" s="16">
        <v>0</v>
      </c>
      <c r="E349" s="17">
        <v>6</v>
      </c>
      <c r="F349" s="26">
        <f t="shared" si="9"/>
        <v>0</v>
      </c>
      <c r="G349" s="17">
        <v>0</v>
      </c>
      <c r="H349" s="17">
        <v>0</v>
      </c>
      <c r="I349" s="17">
        <v>0</v>
      </c>
      <c r="J349" s="17">
        <v>0</v>
      </c>
      <c r="K349" s="17">
        <f>J349-H349</f>
        <v>0</v>
      </c>
      <c r="L349" s="2"/>
      <c r="M349"/>
      <c r="N349"/>
      <c r="O349"/>
      <c r="P349"/>
      <c r="Q349"/>
      <c r="R349"/>
      <c r="S349"/>
      <c r="T349"/>
      <c r="U349"/>
      <c r="V349"/>
      <c r="W349"/>
      <c r="X349"/>
      <c r="Y349"/>
      <c r="Z349"/>
      <c r="AA349" s="35"/>
      <c r="AB349" s="35"/>
    </row>
    <row r="350" spans="1:28" hidden="1" x14ac:dyDescent="0.2">
      <c r="A350" s="9">
        <v>205</v>
      </c>
      <c r="B350" s="6" t="s">
        <v>337</v>
      </c>
      <c r="C350" s="6">
        <v>0</v>
      </c>
      <c r="D350" s="16">
        <v>0</v>
      </c>
      <c r="E350" s="17">
        <v>0</v>
      </c>
      <c r="F350" s="26" t="e">
        <f t="shared" si="9"/>
        <v>#DIV/0!</v>
      </c>
      <c r="G350" s="17">
        <v>0</v>
      </c>
      <c r="H350" s="17">
        <v>0</v>
      </c>
      <c r="I350" s="17">
        <v>0</v>
      </c>
      <c r="J350" s="17">
        <v>0</v>
      </c>
      <c r="K350" s="17">
        <f>J350-H350</f>
        <v>0</v>
      </c>
      <c r="L350" s="2"/>
      <c r="M350"/>
      <c r="N350"/>
      <c r="O350"/>
      <c r="P350"/>
      <c r="Q350"/>
      <c r="R350"/>
      <c r="S350"/>
      <c r="T350"/>
      <c r="U350"/>
      <c r="V350"/>
      <c r="W350"/>
      <c r="X350"/>
      <c r="Y350"/>
      <c r="Z350"/>
      <c r="AA350" s="35"/>
      <c r="AB350" s="35"/>
    </row>
    <row r="351" spans="1:28" hidden="1" x14ac:dyDescent="0.2">
      <c r="A351" s="9">
        <v>206</v>
      </c>
      <c r="B351" s="6" t="s">
        <v>338</v>
      </c>
      <c r="C351" s="6">
        <v>0</v>
      </c>
      <c r="D351" s="16">
        <v>0</v>
      </c>
      <c r="E351" s="17">
        <v>0</v>
      </c>
      <c r="F351" s="26" t="e">
        <f t="shared" si="9"/>
        <v>#DIV/0!</v>
      </c>
      <c r="G351" s="17">
        <v>0</v>
      </c>
      <c r="H351" s="17">
        <v>0</v>
      </c>
      <c r="I351" s="17">
        <v>0</v>
      </c>
      <c r="J351" s="17">
        <v>0</v>
      </c>
      <c r="K351" s="17">
        <f>J351-H351</f>
        <v>0</v>
      </c>
      <c r="L351" s="2"/>
      <c r="M351"/>
      <c r="N351"/>
      <c r="O351"/>
      <c r="P351"/>
      <c r="Q351"/>
      <c r="R351"/>
      <c r="S351"/>
      <c r="T351"/>
      <c r="U351"/>
      <c r="V351"/>
      <c r="W351"/>
      <c r="X351"/>
      <c r="Y351"/>
      <c r="Z351"/>
      <c r="AA351" s="35"/>
      <c r="AB351" s="35"/>
    </row>
    <row r="352" spans="1:28" hidden="1" x14ac:dyDescent="0.2">
      <c r="A352" s="9">
        <v>216</v>
      </c>
      <c r="B352" s="6" t="s">
        <v>340</v>
      </c>
      <c r="C352" s="6">
        <v>0</v>
      </c>
      <c r="D352" s="16">
        <v>0</v>
      </c>
      <c r="E352" s="17">
        <v>0</v>
      </c>
      <c r="F352" s="26" t="e">
        <f t="shared" si="9"/>
        <v>#DIV/0!</v>
      </c>
      <c r="G352" s="17">
        <v>0</v>
      </c>
      <c r="H352" s="17">
        <v>0</v>
      </c>
      <c r="I352" s="17">
        <v>0</v>
      </c>
      <c r="J352" s="17">
        <v>0</v>
      </c>
      <c r="K352" s="17">
        <f>J352-H352</f>
        <v>0</v>
      </c>
      <c r="L352" s="2"/>
      <c r="M352"/>
      <c r="N352"/>
      <c r="O352"/>
      <c r="P352"/>
      <c r="Q352"/>
      <c r="R352"/>
      <c r="S352"/>
      <c r="T352"/>
      <c r="U352"/>
      <c r="V352"/>
      <c r="W352"/>
      <c r="X352"/>
      <c r="Y352"/>
      <c r="Z352"/>
      <c r="AA352" s="35"/>
      <c r="AB352" s="35"/>
    </row>
    <row r="353" spans="1:28" hidden="1" x14ac:dyDescent="0.2">
      <c r="A353" s="9">
        <v>222</v>
      </c>
      <c r="B353" s="6" t="s">
        <v>342</v>
      </c>
      <c r="C353" s="6">
        <v>0</v>
      </c>
      <c r="D353" s="16">
        <v>0</v>
      </c>
      <c r="E353" s="17">
        <v>1</v>
      </c>
      <c r="F353" s="26">
        <f t="shared" si="9"/>
        <v>0</v>
      </c>
      <c r="G353" s="17">
        <v>0</v>
      </c>
      <c r="H353" s="17">
        <v>0</v>
      </c>
      <c r="I353" s="17">
        <v>0</v>
      </c>
      <c r="J353" s="17">
        <v>0</v>
      </c>
      <c r="K353" s="17">
        <f>J353-H353</f>
        <v>0</v>
      </c>
      <c r="L353" s="2"/>
      <c r="M353"/>
      <c r="N353"/>
      <c r="O353"/>
      <c r="P353"/>
      <c r="Q353"/>
      <c r="R353"/>
      <c r="S353"/>
      <c r="T353"/>
      <c r="U353"/>
      <c r="V353"/>
      <c r="W353"/>
      <c r="X353"/>
      <c r="Y353"/>
      <c r="Z353"/>
      <c r="AA353" s="35"/>
      <c r="AB353" s="35"/>
    </row>
    <row r="354" spans="1:28" hidden="1" x14ac:dyDescent="0.2">
      <c r="A354" s="9">
        <v>224</v>
      </c>
      <c r="B354" s="6" t="s">
        <v>343</v>
      </c>
      <c r="C354" s="6">
        <v>1</v>
      </c>
      <c r="D354" s="16">
        <v>0</v>
      </c>
      <c r="E354" s="17">
        <v>224</v>
      </c>
      <c r="F354" s="26">
        <f t="shared" si="9"/>
        <v>0</v>
      </c>
      <c r="G354" s="17">
        <v>0</v>
      </c>
      <c r="H354" s="17">
        <v>0</v>
      </c>
      <c r="I354" s="17">
        <v>0</v>
      </c>
      <c r="J354" s="17">
        <v>0</v>
      </c>
      <c r="K354" s="17">
        <f>J354-H354</f>
        <v>0</v>
      </c>
      <c r="L354" s="2"/>
      <c r="M354"/>
      <c r="N354"/>
      <c r="O354"/>
      <c r="P354"/>
      <c r="Q354"/>
      <c r="R354"/>
      <c r="S354"/>
      <c r="T354"/>
      <c r="U354"/>
      <c r="V354"/>
      <c r="W354"/>
      <c r="X354"/>
      <c r="Y354"/>
      <c r="Z354"/>
      <c r="AA354" s="35"/>
      <c r="AB354" s="35"/>
    </row>
    <row r="355" spans="1:28" hidden="1" x14ac:dyDescent="0.2">
      <c r="A355" s="10">
        <v>225</v>
      </c>
      <c r="B355" s="7" t="s">
        <v>344</v>
      </c>
      <c r="C355" s="6">
        <v>0</v>
      </c>
      <c r="D355" s="16">
        <v>0</v>
      </c>
      <c r="E355" s="17">
        <v>0</v>
      </c>
      <c r="F355" s="26" t="e">
        <f t="shared" si="9"/>
        <v>#DIV/0!</v>
      </c>
      <c r="G355" s="17">
        <v>0</v>
      </c>
      <c r="H355" s="17">
        <v>0</v>
      </c>
      <c r="I355" s="17">
        <v>0</v>
      </c>
      <c r="J355" s="17">
        <v>0</v>
      </c>
      <c r="K355" s="17">
        <f>J355-H355</f>
        <v>0</v>
      </c>
      <c r="L355" s="2"/>
      <c r="M355"/>
      <c r="N355"/>
      <c r="O355"/>
      <c r="P355"/>
      <c r="Q355"/>
      <c r="R355"/>
      <c r="S355"/>
      <c r="T355"/>
      <c r="U355"/>
      <c r="V355"/>
      <c r="W355"/>
      <c r="X355"/>
      <c r="Y355"/>
      <c r="Z355"/>
      <c r="AA355" s="35"/>
      <c r="AB355" s="35"/>
    </row>
    <row r="356" spans="1:28" hidden="1" x14ac:dyDescent="0.2">
      <c r="A356" s="9">
        <v>228</v>
      </c>
      <c r="B356" s="6" t="s">
        <v>345</v>
      </c>
      <c r="C356" s="6">
        <v>0</v>
      </c>
      <c r="D356" s="16">
        <v>0</v>
      </c>
      <c r="E356" s="17">
        <v>1</v>
      </c>
      <c r="F356" s="26">
        <f t="shared" si="9"/>
        <v>0</v>
      </c>
      <c r="G356" s="17">
        <v>0</v>
      </c>
      <c r="H356" s="17">
        <v>0</v>
      </c>
      <c r="I356" s="17">
        <v>0</v>
      </c>
      <c r="J356" s="17">
        <v>0</v>
      </c>
      <c r="K356" s="17">
        <f>J356-H356</f>
        <v>0</v>
      </c>
      <c r="L356" s="2"/>
      <c r="M356"/>
      <c r="N356"/>
      <c r="O356"/>
      <c r="P356"/>
      <c r="Q356"/>
      <c r="R356"/>
      <c r="S356"/>
      <c r="T356"/>
      <c r="U356"/>
      <c r="V356"/>
      <c r="W356"/>
      <c r="X356"/>
      <c r="Y356"/>
      <c r="Z356"/>
      <c r="AA356" s="35"/>
      <c r="AB356" s="35"/>
    </row>
    <row r="357" spans="1:28" hidden="1" x14ac:dyDescent="0.2">
      <c r="A357" s="9">
        <v>232</v>
      </c>
      <c r="B357" s="6" t="s">
        <v>347</v>
      </c>
      <c r="C357" s="6">
        <v>0</v>
      </c>
      <c r="D357" s="16">
        <v>0</v>
      </c>
      <c r="E357" s="17">
        <v>0</v>
      </c>
      <c r="F357" s="26" t="e">
        <f t="shared" si="9"/>
        <v>#DIV/0!</v>
      </c>
      <c r="G357" s="17">
        <v>0</v>
      </c>
      <c r="H357" s="17">
        <v>0</v>
      </c>
      <c r="I357" s="17">
        <v>0</v>
      </c>
      <c r="J357" s="17">
        <v>0</v>
      </c>
      <c r="K357" s="17">
        <f>J357-H357</f>
        <v>0</v>
      </c>
      <c r="L357" s="2"/>
      <c r="M357"/>
      <c r="N357"/>
      <c r="O357"/>
      <c r="P357"/>
      <c r="Q357"/>
      <c r="R357"/>
      <c r="S357"/>
      <c r="T357"/>
      <c r="U357"/>
      <c r="V357"/>
      <c r="W357"/>
      <c r="X357"/>
      <c r="Y357"/>
      <c r="Z357"/>
      <c r="AA357" s="35"/>
      <c r="AB357" s="35"/>
    </row>
    <row r="358" spans="1:28" hidden="1" x14ac:dyDescent="0.2">
      <c r="A358" s="9">
        <v>233</v>
      </c>
      <c r="B358" s="6" t="s">
        <v>348</v>
      </c>
      <c r="C358" s="6">
        <v>0</v>
      </c>
      <c r="D358" s="16">
        <v>0</v>
      </c>
      <c r="E358" s="17">
        <v>8</v>
      </c>
      <c r="F358" s="26">
        <f t="shared" si="9"/>
        <v>0</v>
      </c>
      <c r="G358" s="17">
        <v>0</v>
      </c>
      <c r="H358" s="17">
        <v>0</v>
      </c>
      <c r="I358" s="17">
        <v>0</v>
      </c>
      <c r="J358" s="17">
        <v>0</v>
      </c>
      <c r="K358" s="17">
        <f>J358-H358</f>
        <v>0</v>
      </c>
      <c r="L358" s="2"/>
      <c r="M358"/>
      <c r="N358"/>
      <c r="O358"/>
      <c r="P358"/>
      <c r="Q358"/>
      <c r="R358"/>
      <c r="S358"/>
      <c r="T358"/>
      <c r="U358"/>
      <c r="V358"/>
      <c r="W358"/>
      <c r="X358"/>
      <c r="Y358"/>
      <c r="Z358"/>
      <c r="AA358" s="35"/>
      <c r="AB358" s="35"/>
    </row>
    <row r="359" spans="1:28" hidden="1" x14ac:dyDescent="0.2">
      <c r="A359" s="9">
        <v>234</v>
      </c>
      <c r="B359" s="6" t="s">
        <v>349</v>
      </c>
      <c r="C359" s="6">
        <v>1</v>
      </c>
      <c r="D359" s="16">
        <v>0</v>
      </c>
      <c r="E359" s="17">
        <v>70</v>
      </c>
      <c r="F359" s="26">
        <f t="shared" si="9"/>
        <v>0</v>
      </c>
      <c r="G359" s="17">
        <v>0</v>
      </c>
      <c r="H359" s="17">
        <v>0</v>
      </c>
      <c r="I359" s="17">
        <v>0</v>
      </c>
      <c r="J359" s="17">
        <v>0</v>
      </c>
      <c r="K359" s="17">
        <f>J359-H359</f>
        <v>0</v>
      </c>
      <c r="L359" s="2"/>
      <c r="M359"/>
      <c r="N359"/>
      <c r="O359"/>
      <c r="P359"/>
      <c r="Q359"/>
      <c r="R359"/>
      <c r="S359"/>
      <c r="T359"/>
      <c r="U359"/>
      <c r="V359"/>
      <c r="W359"/>
      <c r="X359"/>
      <c r="Y359"/>
      <c r="Z359"/>
      <c r="AA359" s="35"/>
      <c r="AB359" s="35"/>
    </row>
    <row r="360" spans="1:28" hidden="1" x14ac:dyDescent="0.2">
      <c r="A360" s="9">
        <v>235</v>
      </c>
      <c r="B360" s="6" t="s">
        <v>350</v>
      </c>
      <c r="C360" s="6">
        <v>0</v>
      </c>
      <c r="D360" s="16">
        <v>0</v>
      </c>
      <c r="E360" s="17">
        <v>0</v>
      </c>
      <c r="F360" s="26" t="e">
        <f t="shared" si="9"/>
        <v>#DIV/0!</v>
      </c>
      <c r="G360" s="17">
        <v>0</v>
      </c>
      <c r="H360" s="17">
        <v>0</v>
      </c>
      <c r="I360" s="17">
        <v>0</v>
      </c>
      <c r="J360" s="17">
        <v>0</v>
      </c>
      <c r="K360" s="17">
        <f>J360-H360</f>
        <v>0</v>
      </c>
      <c r="L360" s="2"/>
      <c r="M360"/>
      <c r="N360"/>
      <c r="O360"/>
      <c r="P360"/>
      <c r="Q360"/>
      <c r="R360"/>
      <c r="S360"/>
      <c r="T360"/>
      <c r="U360"/>
      <c r="V360"/>
      <c r="W360"/>
      <c r="X360"/>
      <c r="Y360"/>
      <c r="Z360"/>
      <c r="AA360" s="35"/>
      <c r="AB360" s="35"/>
    </row>
    <row r="361" spans="1:28" hidden="1" x14ac:dyDescent="0.2">
      <c r="A361" s="9">
        <v>237</v>
      </c>
      <c r="B361" s="6" t="s">
        <v>351</v>
      </c>
      <c r="C361" s="6">
        <v>0</v>
      </c>
      <c r="D361" s="16">
        <v>0</v>
      </c>
      <c r="E361" s="17">
        <v>2</v>
      </c>
      <c r="F361" s="26">
        <f t="shared" si="9"/>
        <v>0</v>
      </c>
      <c r="G361" s="17">
        <v>0</v>
      </c>
      <c r="H361" s="17">
        <v>0</v>
      </c>
      <c r="I361" s="17">
        <v>0</v>
      </c>
      <c r="J361" s="17">
        <v>0</v>
      </c>
      <c r="K361" s="17">
        <f>J361-H361</f>
        <v>0</v>
      </c>
      <c r="L361" s="2"/>
      <c r="M361"/>
      <c r="N361"/>
      <c r="O361"/>
      <c r="P361"/>
      <c r="Q361"/>
      <c r="R361"/>
      <c r="S361"/>
      <c r="T361"/>
      <c r="U361"/>
      <c r="V361"/>
      <c r="W361"/>
      <c r="X361"/>
      <c r="Y361"/>
      <c r="Z361"/>
      <c r="AA361" s="35"/>
      <c r="AB361" s="35"/>
    </row>
    <row r="362" spans="1:28" hidden="1" x14ac:dyDescent="0.2">
      <c r="A362" s="9">
        <v>241</v>
      </c>
      <c r="B362" s="6" t="s">
        <v>352</v>
      </c>
      <c r="C362" s="6">
        <v>0</v>
      </c>
      <c r="D362" s="16">
        <v>0</v>
      </c>
      <c r="E362" s="17">
        <v>0</v>
      </c>
      <c r="F362" s="26" t="e">
        <f t="shared" si="9"/>
        <v>#DIV/0!</v>
      </c>
      <c r="G362" s="17">
        <v>0</v>
      </c>
      <c r="H362" s="17">
        <v>0</v>
      </c>
      <c r="I362" s="17">
        <v>0</v>
      </c>
      <c r="J362" s="17">
        <v>0</v>
      </c>
      <c r="K362" s="17">
        <f>J362-H362</f>
        <v>0</v>
      </c>
      <c r="L362" s="2"/>
      <c r="M362"/>
      <c r="N362"/>
      <c r="O362"/>
      <c r="P362"/>
      <c r="Q362"/>
      <c r="R362"/>
      <c r="S362"/>
      <c r="T362"/>
      <c r="U362"/>
      <c r="V362"/>
      <c r="W362"/>
      <c r="X362"/>
      <c r="Y362"/>
      <c r="Z362"/>
      <c r="AA362" s="35"/>
      <c r="AB362" s="35"/>
    </row>
    <row r="363" spans="1:28" hidden="1" x14ac:dyDescent="0.2">
      <c r="A363" s="9">
        <v>245</v>
      </c>
      <c r="B363" s="8" t="s">
        <v>353</v>
      </c>
      <c r="C363" s="6">
        <v>0</v>
      </c>
      <c r="D363" s="16">
        <v>0</v>
      </c>
      <c r="E363" s="17">
        <v>0</v>
      </c>
      <c r="F363" s="26" t="e">
        <f t="shared" si="9"/>
        <v>#DIV/0!</v>
      </c>
      <c r="G363" s="17">
        <v>0</v>
      </c>
      <c r="H363" s="17">
        <v>0</v>
      </c>
      <c r="I363" s="17">
        <v>0</v>
      </c>
      <c r="J363" s="17">
        <v>0</v>
      </c>
      <c r="K363" s="17">
        <f>J363-H363</f>
        <v>0</v>
      </c>
      <c r="L363" s="2"/>
      <c r="M363"/>
      <c r="N363"/>
      <c r="O363"/>
      <c r="P363"/>
      <c r="Q363"/>
      <c r="R363"/>
      <c r="S363"/>
      <c r="T363"/>
      <c r="U363"/>
      <c r="V363"/>
      <c r="W363"/>
      <c r="X363"/>
      <c r="Y363"/>
      <c r="Z363"/>
      <c r="AA363" s="35"/>
      <c r="AB363" s="35"/>
    </row>
    <row r="364" spans="1:28" hidden="1" x14ac:dyDescent="0.2">
      <c r="A364" s="9">
        <v>247</v>
      </c>
      <c r="B364" s="6" t="s">
        <v>354</v>
      </c>
      <c r="C364" s="6">
        <v>0</v>
      </c>
      <c r="D364" s="16">
        <v>0</v>
      </c>
      <c r="E364" s="17">
        <v>0</v>
      </c>
      <c r="F364" s="26" t="e">
        <f t="shared" si="9"/>
        <v>#DIV/0!</v>
      </c>
      <c r="G364" s="17">
        <v>0</v>
      </c>
      <c r="H364" s="17">
        <v>0</v>
      </c>
      <c r="I364" s="17">
        <v>0</v>
      </c>
      <c r="J364" s="17">
        <v>0</v>
      </c>
      <c r="K364" s="17">
        <f>J364-H364</f>
        <v>0</v>
      </c>
      <c r="L364" s="2"/>
      <c r="M364"/>
      <c r="N364"/>
      <c r="O364"/>
      <c r="P364"/>
      <c r="Q364"/>
      <c r="R364"/>
      <c r="S364"/>
      <c r="T364"/>
      <c r="U364"/>
      <c r="V364"/>
      <c r="W364"/>
      <c r="X364"/>
      <c r="Y364"/>
      <c r="Z364"/>
      <c r="AA364" s="35"/>
      <c r="AB364" s="35"/>
    </row>
    <row r="365" spans="1:28" hidden="1" x14ac:dyDescent="0.2">
      <c r="A365" s="9">
        <v>252</v>
      </c>
      <c r="B365" s="6" t="s">
        <v>357</v>
      </c>
      <c r="C365" s="6">
        <v>1</v>
      </c>
      <c r="D365" s="16">
        <v>0</v>
      </c>
      <c r="E365" s="17">
        <v>679</v>
      </c>
      <c r="F365" s="26">
        <f t="shared" si="9"/>
        <v>0</v>
      </c>
      <c r="G365" s="17">
        <v>0</v>
      </c>
      <c r="H365" s="17">
        <v>0</v>
      </c>
      <c r="I365" s="17">
        <v>0</v>
      </c>
      <c r="J365" s="17">
        <v>0</v>
      </c>
      <c r="K365" s="17">
        <f>J365-H365</f>
        <v>0</v>
      </c>
      <c r="L365" s="2"/>
      <c r="M365"/>
      <c r="N365"/>
      <c r="O365"/>
      <c r="P365"/>
      <c r="Q365"/>
      <c r="R365"/>
      <c r="S365"/>
      <c r="T365"/>
      <c r="U365"/>
      <c r="V365"/>
      <c r="W365"/>
      <c r="X365"/>
      <c r="Y365"/>
      <c r="Z365"/>
      <c r="AA365" s="35"/>
      <c r="AB365" s="35"/>
    </row>
    <row r="366" spans="1:28" hidden="1" x14ac:dyDescent="0.2">
      <c r="A366" s="9">
        <v>254</v>
      </c>
      <c r="B366" s="6" t="s">
        <v>358</v>
      </c>
      <c r="C366" s="6">
        <v>0</v>
      </c>
      <c r="D366" s="16">
        <v>0</v>
      </c>
      <c r="E366" s="17">
        <v>7</v>
      </c>
      <c r="F366" s="26">
        <f t="shared" si="9"/>
        <v>0</v>
      </c>
      <c r="G366" s="17">
        <v>0</v>
      </c>
      <c r="H366" s="17">
        <v>0</v>
      </c>
      <c r="I366" s="17">
        <v>0</v>
      </c>
      <c r="J366" s="17">
        <v>0</v>
      </c>
      <c r="K366" s="17">
        <f>J366-H366</f>
        <v>0</v>
      </c>
      <c r="L366" s="2"/>
      <c r="M366"/>
      <c r="N366"/>
      <c r="O366"/>
      <c r="P366"/>
      <c r="Q366"/>
      <c r="R366"/>
      <c r="S366"/>
      <c r="T366"/>
      <c r="U366"/>
      <c r="V366"/>
      <c r="W366"/>
      <c r="X366"/>
      <c r="Y366"/>
      <c r="Z366"/>
      <c r="AA366" s="35"/>
      <c r="AB366" s="35"/>
    </row>
    <row r="367" spans="1:28" hidden="1" x14ac:dyDescent="0.2">
      <c r="A367" s="9">
        <v>255</v>
      </c>
      <c r="B367" s="6" t="s">
        <v>359</v>
      </c>
      <c r="C367" s="6">
        <v>0</v>
      </c>
      <c r="D367" s="16">
        <v>0</v>
      </c>
      <c r="E367" s="17">
        <v>0</v>
      </c>
      <c r="F367" s="26" t="e">
        <f t="shared" si="9"/>
        <v>#DIV/0!</v>
      </c>
      <c r="G367" s="17">
        <v>0</v>
      </c>
      <c r="H367" s="17">
        <v>0</v>
      </c>
      <c r="I367" s="17">
        <v>0</v>
      </c>
      <c r="J367" s="17">
        <v>0</v>
      </c>
      <c r="K367" s="17">
        <f>J367-H367</f>
        <v>0</v>
      </c>
      <c r="L367" s="2"/>
      <c r="M367"/>
      <c r="N367"/>
      <c r="O367"/>
      <c r="P367"/>
      <c r="Q367"/>
      <c r="R367"/>
      <c r="S367"/>
      <c r="T367"/>
      <c r="U367"/>
      <c r="V367"/>
      <c r="W367"/>
      <c r="X367"/>
      <c r="Y367"/>
      <c r="Z367"/>
      <c r="AA367" s="35"/>
      <c r="AB367" s="35"/>
    </row>
    <row r="368" spans="1:28" hidden="1" x14ac:dyDescent="0.2">
      <c r="A368" s="9">
        <v>256</v>
      </c>
      <c r="B368" s="6" t="s">
        <v>360</v>
      </c>
      <c r="C368" s="6">
        <v>0</v>
      </c>
      <c r="D368" s="16">
        <v>0</v>
      </c>
      <c r="E368" s="17">
        <v>20</v>
      </c>
      <c r="F368" s="26">
        <f t="shared" si="9"/>
        <v>0</v>
      </c>
      <c r="G368" s="17">
        <v>0</v>
      </c>
      <c r="H368" s="17">
        <v>0</v>
      </c>
      <c r="I368" s="17">
        <v>0</v>
      </c>
      <c r="J368" s="17">
        <v>0</v>
      </c>
      <c r="K368" s="17">
        <f>J368-H368</f>
        <v>0</v>
      </c>
      <c r="L368" s="2"/>
      <c r="M368"/>
      <c r="N368"/>
      <c r="O368"/>
      <c r="P368"/>
      <c r="Q368"/>
      <c r="R368"/>
      <c r="S368"/>
      <c r="T368"/>
      <c r="U368"/>
      <c r="V368"/>
      <c r="W368"/>
      <c r="X368"/>
      <c r="Y368"/>
      <c r="Z368"/>
      <c r="AA368" s="35"/>
      <c r="AB368" s="35"/>
    </row>
    <row r="369" spans="1:28" hidden="1" x14ac:dyDescent="0.2">
      <c r="A369" s="9">
        <v>257</v>
      </c>
      <c r="B369" s="6" t="s">
        <v>361</v>
      </c>
      <c r="C369" s="6">
        <v>0</v>
      </c>
      <c r="D369" s="16">
        <v>0</v>
      </c>
      <c r="E369" s="17">
        <v>0</v>
      </c>
      <c r="F369" s="26" t="e">
        <f t="shared" si="9"/>
        <v>#DIV/0!</v>
      </c>
      <c r="G369" s="17">
        <v>0</v>
      </c>
      <c r="H369" s="17">
        <v>0</v>
      </c>
      <c r="I369" s="17">
        <v>0</v>
      </c>
      <c r="J369" s="17">
        <v>0</v>
      </c>
      <c r="K369" s="17">
        <f>J369-H369</f>
        <v>0</v>
      </c>
      <c r="L369" s="2"/>
      <c r="M369"/>
      <c r="N369"/>
      <c r="O369"/>
      <c r="P369"/>
      <c r="Q369"/>
      <c r="R369"/>
      <c r="S369"/>
      <c r="T369"/>
      <c r="U369"/>
      <c r="V369"/>
      <c r="W369"/>
      <c r="X369"/>
      <c r="Y369"/>
      <c r="Z369"/>
      <c r="AA369" s="35"/>
      <c r="AB369" s="35"/>
    </row>
    <row r="370" spans="1:28" hidden="1" x14ac:dyDescent="0.2">
      <c r="A370" s="9">
        <v>259</v>
      </c>
      <c r="B370" s="6" t="s">
        <v>362</v>
      </c>
      <c r="C370" s="6">
        <v>0</v>
      </c>
      <c r="D370" s="16">
        <v>0</v>
      </c>
      <c r="E370" s="17">
        <v>1</v>
      </c>
      <c r="F370" s="26">
        <f t="shared" si="9"/>
        <v>0</v>
      </c>
      <c r="G370" s="17">
        <v>0</v>
      </c>
      <c r="H370" s="17">
        <v>0</v>
      </c>
      <c r="I370" s="17">
        <v>0</v>
      </c>
      <c r="J370" s="17">
        <v>0</v>
      </c>
      <c r="K370" s="17">
        <f>J370-H370</f>
        <v>0</v>
      </c>
      <c r="L370" s="2"/>
      <c r="M370"/>
      <c r="N370"/>
      <c r="O370"/>
      <c r="P370"/>
      <c r="Q370"/>
      <c r="R370"/>
      <c r="S370"/>
      <c r="T370"/>
      <c r="U370"/>
      <c r="V370"/>
      <c r="W370"/>
      <c r="X370"/>
      <c r="Y370"/>
      <c r="Z370"/>
      <c r="AA370" s="35"/>
      <c r="AB370" s="35"/>
    </row>
    <row r="371" spans="1:28" hidden="1" x14ac:dyDescent="0.2">
      <c r="A371" s="9">
        <v>260</v>
      </c>
      <c r="B371" s="6" t="s">
        <v>363</v>
      </c>
      <c r="C371" s="6">
        <v>0</v>
      </c>
      <c r="D371" s="16">
        <v>0</v>
      </c>
      <c r="E371" s="17">
        <v>0</v>
      </c>
      <c r="F371" s="26" t="e">
        <f t="shared" si="9"/>
        <v>#DIV/0!</v>
      </c>
      <c r="G371" s="17">
        <v>0</v>
      </c>
      <c r="H371" s="17">
        <v>0</v>
      </c>
      <c r="I371" s="17">
        <v>0</v>
      </c>
      <c r="J371" s="17">
        <v>0</v>
      </c>
      <c r="K371" s="17">
        <f>J371-H371</f>
        <v>0</v>
      </c>
      <c r="L371" s="2"/>
      <c r="M371"/>
      <c r="N371"/>
      <c r="O371"/>
      <c r="P371"/>
      <c r="Q371"/>
      <c r="R371"/>
      <c r="S371"/>
      <c r="T371"/>
      <c r="U371"/>
      <c r="V371"/>
      <c r="W371"/>
      <c r="X371"/>
      <c r="Y371"/>
      <c r="Z371"/>
      <c r="AA371" s="35"/>
      <c r="AB371" s="35"/>
    </row>
    <row r="372" spans="1:28" hidden="1" x14ac:dyDescent="0.2">
      <c r="A372" s="9">
        <v>267</v>
      </c>
      <c r="B372" s="6" t="s">
        <v>365</v>
      </c>
      <c r="C372" s="6">
        <v>0</v>
      </c>
      <c r="D372" s="16">
        <v>0</v>
      </c>
      <c r="E372" s="17">
        <v>0</v>
      </c>
      <c r="F372" s="26" t="e">
        <f t="shared" si="9"/>
        <v>#DIV/0!</v>
      </c>
      <c r="G372" s="17">
        <v>0</v>
      </c>
      <c r="H372" s="17">
        <v>0</v>
      </c>
      <c r="I372" s="17">
        <v>0</v>
      </c>
      <c r="J372" s="17">
        <v>0</v>
      </c>
      <c r="K372" s="17">
        <f>J372-H372</f>
        <v>0</v>
      </c>
      <c r="L372" s="2"/>
      <c r="M372"/>
      <c r="N372"/>
      <c r="O372"/>
      <c r="P372"/>
      <c r="Q372"/>
      <c r="R372"/>
      <c r="S372"/>
      <c r="T372"/>
      <c r="U372"/>
      <c r="V372"/>
      <c r="W372"/>
      <c r="X372"/>
      <c r="Y372"/>
      <c r="Z372"/>
      <c r="AA372" s="35"/>
      <c r="AB372" s="35"/>
    </row>
    <row r="373" spans="1:28" hidden="1" x14ac:dyDescent="0.2">
      <c r="A373" s="9">
        <v>268</v>
      </c>
      <c r="B373" s="6" t="s">
        <v>366</v>
      </c>
      <c r="C373" s="6">
        <v>0</v>
      </c>
      <c r="D373" s="16">
        <v>0</v>
      </c>
      <c r="E373" s="17">
        <v>1</v>
      </c>
      <c r="F373" s="26">
        <f t="shared" si="9"/>
        <v>0</v>
      </c>
      <c r="G373" s="17">
        <v>0</v>
      </c>
      <c r="H373" s="17">
        <v>0</v>
      </c>
      <c r="I373" s="17">
        <v>0</v>
      </c>
      <c r="J373" s="17">
        <v>0</v>
      </c>
      <c r="K373" s="17">
        <f>J373-H373</f>
        <v>0</v>
      </c>
      <c r="L373" s="2"/>
      <c r="M373"/>
      <c r="N373"/>
      <c r="O373"/>
      <c r="P373"/>
      <c r="Q373"/>
      <c r="R373"/>
      <c r="S373"/>
      <c r="T373"/>
      <c r="U373"/>
      <c r="V373"/>
      <c r="W373"/>
      <c r="X373"/>
      <c r="Y373"/>
      <c r="Z373"/>
      <c r="AA373" s="35"/>
      <c r="AB373" s="35"/>
    </row>
    <row r="374" spans="1:28" hidden="1" x14ac:dyDescent="0.2">
      <c r="A374" s="9">
        <v>269</v>
      </c>
      <c r="B374" s="6" t="s">
        <v>367</v>
      </c>
      <c r="C374" s="6">
        <v>1</v>
      </c>
      <c r="D374" s="16">
        <v>0</v>
      </c>
      <c r="E374" s="17">
        <v>394</v>
      </c>
      <c r="F374" s="26">
        <f t="shared" si="9"/>
        <v>0</v>
      </c>
      <c r="G374" s="17">
        <v>0</v>
      </c>
      <c r="H374" s="17">
        <v>0</v>
      </c>
      <c r="I374" s="17">
        <v>0</v>
      </c>
      <c r="J374" s="17">
        <v>0</v>
      </c>
      <c r="K374" s="17">
        <f>J374-H374</f>
        <v>0</v>
      </c>
      <c r="L374" s="2"/>
      <c r="M374"/>
      <c r="N374"/>
      <c r="O374"/>
      <c r="P374"/>
      <c r="Q374"/>
      <c r="R374"/>
      <c r="S374"/>
      <c r="T374"/>
      <c r="U374"/>
      <c r="V374"/>
      <c r="W374"/>
      <c r="X374"/>
      <c r="Y374"/>
      <c r="Z374"/>
      <c r="AA374" s="35"/>
      <c r="AB374" s="35"/>
    </row>
    <row r="375" spans="1:28" hidden="1" x14ac:dyDescent="0.2">
      <c r="A375" s="9">
        <v>270</v>
      </c>
      <c r="B375" s="6" t="s">
        <v>368</v>
      </c>
      <c r="C375" s="6">
        <v>0</v>
      </c>
      <c r="D375" s="16">
        <v>0</v>
      </c>
      <c r="E375" s="17">
        <v>0</v>
      </c>
      <c r="F375" s="26" t="e">
        <f t="shared" si="9"/>
        <v>#DIV/0!</v>
      </c>
      <c r="G375" s="17">
        <v>0</v>
      </c>
      <c r="H375" s="17">
        <v>0</v>
      </c>
      <c r="I375" s="17">
        <v>0</v>
      </c>
      <c r="J375" s="17">
        <v>0</v>
      </c>
      <c r="K375" s="17">
        <f>J375-H375</f>
        <v>0</v>
      </c>
      <c r="L375" s="2"/>
      <c r="M375"/>
      <c r="N375"/>
      <c r="O375"/>
      <c r="P375"/>
      <c r="Q375"/>
      <c r="R375"/>
      <c r="S375"/>
      <c r="T375"/>
      <c r="U375"/>
      <c r="V375"/>
      <c r="W375"/>
      <c r="X375"/>
      <c r="Y375"/>
      <c r="Z375"/>
      <c r="AA375" s="35"/>
      <c r="AB375" s="35"/>
    </row>
    <row r="376" spans="1:28" hidden="1" x14ac:dyDescent="0.2">
      <c r="A376" s="9">
        <v>279</v>
      </c>
      <c r="B376" s="6" t="s">
        <v>370</v>
      </c>
      <c r="C376" s="6">
        <v>0</v>
      </c>
      <c r="D376" s="16">
        <v>0</v>
      </c>
      <c r="E376" s="17">
        <v>0</v>
      </c>
      <c r="F376" s="26" t="e">
        <f t="shared" si="9"/>
        <v>#DIV/0!</v>
      </c>
      <c r="G376" s="17">
        <v>0</v>
      </c>
      <c r="H376" s="17">
        <v>0</v>
      </c>
      <c r="I376" s="17">
        <v>0</v>
      </c>
      <c r="J376" s="17">
        <v>0</v>
      </c>
      <c r="K376" s="17">
        <f>J376-H376</f>
        <v>0</v>
      </c>
      <c r="L376" s="2"/>
      <c r="M376"/>
      <c r="N376"/>
      <c r="O376"/>
      <c r="P376"/>
      <c r="Q376"/>
      <c r="R376"/>
      <c r="S376"/>
      <c r="T376"/>
      <c r="U376"/>
      <c r="V376"/>
      <c r="W376"/>
      <c r="X376"/>
      <c r="Y376"/>
      <c r="Z376"/>
      <c r="AA376" s="35"/>
      <c r="AB376" s="35"/>
    </row>
    <row r="377" spans="1:28" hidden="1" x14ac:dyDescent="0.2">
      <c r="A377" s="9">
        <v>280</v>
      </c>
      <c r="B377" s="6" t="s">
        <v>371</v>
      </c>
      <c r="C377" s="6">
        <v>0</v>
      </c>
      <c r="D377" s="16">
        <v>0</v>
      </c>
      <c r="E377" s="17">
        <v>3</v>
      </c>
      <c r="F377" s="26">
        <f t="shared" si="9"/>
        <v>0</v>
      </c>
      <c r="G377" s="17">
        <v>0</v>
      </c>
      <c r="H377" s="17">
        <v>0</v>
      </c>
      <c r="I377" s="17">
        <v>0</v>
      </c>
      <c r="J377" s="17">
        <v>0</v>
      </c>
      <c r="K377" s="17">
        <f>J377-H377</f>
        <v>0</v>
      </c>
      <c r="L377" s="2"/>
      <c r="M377"/>
      <c r="N377"/>
      <c r="O377"/>
      <c r="P377"/>
      <c r="Q377"/>
      <c r="R377"/>
      <c r="S377"/>
      <c r="T377"/>
      <c r="U377"/>
      <c r="V377"/>
      <c r="W377"/>
      <c r="X377"/>
      <c r="Y377"/>
      <c r="Z377"/>
      <c r="AA377" s="35"/>
      <c r="AB377" s="35"/>
    </row>
    <row r="378" spans="1:28" hidden="1" x14ac:dyDescent="0.2">
      <c r="A378" s="9">
        <v>282</v>
      </c>
      <c r="B378" s="6" t="s">
        <v>372</v>
      </c>
      <c r="C378" s="6">
        <v>0</v>
      </c>
      <c r="D378" s="16">
        <v>0</v>
      </c>
      <c r="E378" s="17">
        <v>0</v>
      </c>
      <c r="F378" s="26" t="e">
        <f t="shared" si="9"/>
        <v>#DIV/0!</v>
      </c>
      <c r="G378" s="17">
        <v>0</v>
      </c>
      <c r="H378" s="17">
        <v>0</v>
      </c>
      <c r="I378" s="17">
        <v>0</v>
      </c>
      <c r="J378" s="17">
        <v>0</v>
      </c>
      <c r="K378" s="17">
        <f>J378-H378</f>
        <v>0</v>
      </c>
      <c r="L378" s="2"/>
      <c r="M378"/>
      <c r="N378"/>
      <c r="O378"/>
      <c r="P378"/>
      <c r="Q378"/>
      <c r="R378"/>
      <c r="S378"/>
      <c r="T378"/>
      <c r="U378"/>
      <c r="V378"/>
      <c r="W378"/>
      <c r="X378"/>
      <c r="Y378"/>
      <c r="Z378"/>
      <c r="AA378" s="35"/>
      <c r="AB378" s="35"/>
    </row>
    <row r="379" spans="1:28" hidden="1" x14ac:dyDescent="0.2">
      <c r="A379" s="9">
        <v>283</v>
      </c>
      <c r="B379" s="6" t="s">
        <v>373</v>
      </c>
      <c r="C379" s="6">
        <v>0</v>
      </c>
      <c r="D379" s="16">
        <v>0</v>
      </c>
      <c r="E379" s="17">
        <v>0</v>
      </c>
      <c r="F379" s="26" t="e">
        <f t="shared" si="9"/>
        <v>#DIV/0!</v>
      </c>
      <c r="G379" s="17">
        <v>0</v>
      </c>
      <c r="H379" s="17">
        <v>0</v>
      </c>
      <c r="I379" s="17">
        <v>0</v>
      </c>
      <c r="J379" s="17">
        <v>0</v>
      </c>
      <c r="K379" s="17">
        <f>J379-H379</f>
        <v>0</v>
      </c>
      <c r="L379" s="2"/>
      <c r="M379"/>
      <c r="N379"/>
      <c r="O379"/>
      <c r="P379"/>
      <c r="Q379"/>
      <c r="R379"/>
      <c r="S379"/>
      <c r="T379"/>
      <c r="U379"/>
      <c r="V379"/>
      <c r="W379"/>
      <c r="X379"/>
      <c r="Y379"/>
      <c r="Z379"/>
      <c r="AA379" s="35"/>
      <c r="AB379" s="35"/>
    </row>
    <row r="380" spans="1:28" hidden="1" x14ac:dyDescent="0.2">
      <c r="A380" s="9">
        <v>286</v>
      </c>
      <c r="B380" s="6" t="s">
        <v>374</v>
      </c>
      <c r="C380" s="6">
        <v>0</v>
      </c>
      <c r="D380" s="16">
        <v>0</v>
      </c>
      <c r="E380" s="17">
        <v>0</v>
      </c>
      <c r="F380" s="26" t="e">
        <f t="shared" si="9"/>
        <v>#DIV/0!</v>
      </c>
      <c r="G380" s="17">
        <v>0</v>
      </c>
      <c r="H380" s="17">
        <v>0</v>
      </c>
      <c r="I380" s="17">
        <v>0</v>
      </c>
      <c r="J380" s="17">
        <v>0</v>
      </c>
      <c r="K380" s="17">
        <f>J380-H380</f>
        <v>0</v>
      </c>
      <c r="L380" s="2"/>
      <c r="M380"/>
      <c r="N380"/>
      <c r="O380"/>
      <c r="P380"/>
      <c r="Q380"/>
      <c r="R380"/>
      <c r="S380"/>
      <c r="T380"/>
      <c r="U380"/>
      <c r="V380"/>
      <c r="W380"/>
      <c r="X380"/>
      <c r="Y380"/>
      <c r="Z380"/>
      <c r="AA380" s="35"/>
      <c r="AB380" s="35"/>
    </row>
    <row r="381" spans="1:28" hidden="1" x14ac:dyDescent="0.2">
      <c r="A381" s="9">
        <v>290</v>
      </c>
      <c r="B381" s="6" t="s">
        <v>376</v>
      </c>
      <c r="C381" s="6">
        <v>1</v>
      </c>
      <c r="D381" s="16">
        <v>0</v>
      </c>
      <c r="E381" s="17">
        <v>1326</v>
      </c>
      <c r="F381" s="26">
        <f t="shared" si="9"/>
        <v>0</v>
      </c>
      <c r="G381" s="17">
        <v>0</v>
      </c>
      <c r="H381" s="17">
        <v>0</v>
      </c>
      <c r="I381" s="17">
        <v>0</v>
      </c>
      <c r="J381" s="17">
        <v>0</v>
      </c>
      <c r="K381" s="17">
        <f>J381-H381</f>
        <v>0</v>
      </c>
      <c r="L381" s="2"/>
      <c r="M381"/>
      <c r="N381"/>
      <c r="O381"/>
      <c r="P381"/>
      <c r="Q381"/>
      <c r="R381"/>
      <c r="S381"/>
      <c r="T381"/>
      <c r="U381"/>
      <c r="V381"/>
      <c r="W381"/>
      <c r="X381"/>
      <c r="Y381"/>
      <c r="Z381"/>
      <c r="AA381" s="35"/>
      <c r="AB381" s="35"/>
    </row>
    <row r="382" spans="1:28" hidden="1" x14ac:dyDescent="0.2">
      <c r="A382" s="9">
        <v>294</v>
      </c>
      <c r="B382" s="6" t="s">
        <v>377</v>
      </c>
      <c r="C382" s="6">
        <v>0</v>
      </c>
      <c r="D382" s="16">
        <v>0</v>
      </c>
      <c r="E382" s="17">
        <v>0</v>
      </c>
      <c r="F382" s="26" t="e">
        <f t="shared" si="9"/>
        <v>#DIV/0!</v>
      </c>
      <c r="G382" s="17">
        <v>0</v>
      </c>
      <c r="H382" s="17">
        <v>0</v>
      </c>
      <c r="I382" s="17">
        <v>0</v>
      </c>
      <c r="J382" s="17">
        <v>0</v>
      </c>
      <c r="K382" s="17">
        <f>J382-H382</f>
        <v>0</v>
      </c>
      <c r="L382" s="2"/>
      <c r="M382"/>
      <c r="N382"/>
      <c r="O382"/>
      <c r="P382"/>
      <c r="Q382"/>
      <c r="R382"/>
      <c r="S382"/>
      <c r="T382"/>
      <c r="U382"/>
      <c r="V382"/>
      <c r="W382"/>
      <c r="X382"/>
      <c r="Y382"/>
      <c r="Z382"/>
      <c r="AA382" s="35"/>
      <c r="AB382" s="35"/>
    </row>
    <row r="383" spans="1:28" hidden="1" x14ac:dyDescent="0.2">
      <c r="A383" s="9">
        <v>297</v>
      </c>
      <c r="B383" s="6" t="s">
        <v>378</v>
      </c>
      <c r="C383" s="6">
        <v>0</v>
      </c>
      <c r="D383" s="16">
        <v>0</v>
      </c>
      <c r="E383" s="17">
        <v>0</v>
      </c>
      <c r="F383" s="26" t="e">
        <f t="shared" si="9"/>
        <v>#DIV/0!</v>
      </c>
      <c r="G383" s="17">
        <v>0</v>
      </c>
      <c r="H383" s="17">
        <v>0</v>
      </c>
      <c r="I383" s="17">
        <v>0</v>
      </c>
      <c r="J383" s="17">
        <v>0</v>
      </c>
      <c r="K383" s="17">
        <f>J383-H383</f>
        <v>0</v>
      </c>
      <c r="L383" s="2"/>
      <c r="M383"/>
      <c r="N383"/>
      <c r="O383"/>
      <c r="P383"/>
      <c r="Q383"/>
      <c r="R383"/>
      <c r="S383"/>
      <c r="T383"/>
      <c r="U383"/>
      <c r="V383"/>
      <c r="W383"/>
      <c r="X383"/>
      <c r="Y383"/>
      <c r="Z383"/>
      <c r="AA383" s="35"/>
      <c r="AB383" s="35"/>
    </row>
    <row r="384" spans="1:28" hidden="1" x14ac:dyDescent="0.2">
      <c r="A384" s="9">
        <v>298</v>
      </c>
      <c r="B384" s="6" t="s">
        <v>164</v>
      </c>
      <c r="C384" s="6">
        <v>1</v>
      </c>
      <c r="D384" s="16">
        <v>0</v>
      </c>
      <c r="E384" s="17">
        <v>591</v>
      </c>
      <c r="F384" s="26">
        <f t="shared" si="9"/>
        <v>0</v>
      </c>
      <c r="G384" s="17">
        <v>0</v>
      </c>
      <c r="H384" s="17">
        <v>0</v>
      </c>
      <c r="I384" s="17">
        <v>0</v>
      </c>
      <c r="J384" s="17">
        <v>0</v>
      </c>
      <c r="K384" s="17">
        <f>J384-H384</f>
        <v>0</v>
      </c>
      <c r="L384" s="2"/>
      <c r="M384"/>
      <c r="N384"/>
      <c r="O384"/>
      <c r="P384"/>
      <c r="Q384"/>
      <c r="R384"/>
      <c r="S384"/>
      <c r="T384"/>
      <c r="U384"/>
      <c r="V384"/>
      <c r="W384"/>
      <c r="X384"/>
      <c r="Y384"/>
      <c r="Z384"/>
      <c r="AA384" s="35"/>
      <c r="AB384" s="35"/>
    </row>
    <row r="385" spans="1:28" hidden="1" x14ac:dyDescent="0.2">
      <c r="A385" s="9">
        <v>299</v>
      </c>
      <c r="B385" s="6" t="s">
        <v>379</v>
      </c>
      <c r="C385" s="6">
        <v>0</v>
      </c>
      <c r="D385" s="16">
        <v>0</v>
      </c>
      <c r="E385" s="17">
        <v>0</v>
      </c>
      <c r="F385" s="26" t="e">
        <f t="shared" si="9"/>
        <v>#DIV/0!</v>
      </c>
      <c r="G385" s="17">
        <v>0</v>
      </c>
      <c r="H385" s="17">
        <v>0</v>
      </c>
      <c r="I385" s="17">
        <v>0</v>
      </c>
      <c r="J385" s="17">
        <v>0</v>
      </c>
      <c r="K385" s="17">
        <f>J385-H385</f>
        <v>0</v>
      </c>
      <c r="L385" s="2"/>
      <c r="M385"/>
      <c r="N385"/>
      <c r="O385"/>
      <c r="P385"/>
      <c r="Q385"/>
      <c r="R385"/>
      <c r="S385"/>
      <c r="T385"/>
      <c r="U385"/>
      <c r="V385"/>
      <c r="W385"/>
      <c r="X385"/>
      <c r="Y385"/>
      <c r="Z385"/>
      <c r="AA385" s="35"/>
      <c r="AB385" s="35"/>
    </row>
    <row r="386" spans="1:28" hidden="1" x14ac:dyDescent="0.2">
      <c r="A386" s="9">
        <v>302</v>
      </c>
      <c r="B386" s="6" t="s">
        <v>380</v>
      </c>
      <c r="C386" s="6">
        <v>0</v>
      </c>
      <c r="D386" s="16">
        <v>0</v>
      </c>
      <c r="E386" s="17">
        <v>32</v>
      </c>
      <c r="F386" s="26">
        <f t="shared" si="9"/>
        <v>0</v>
      </c>
      <c r="G386" s="17">
        <v>0</v>
      </c>
      <c r="H386" s="17">
        <v>0</v>
      </c>
      <c r="I386" s="17">
        <v>0</v>
      </c>
      <c r="J386" s="17">
        <v>0</v>
      </c>
      <c r="K386" s="17">
        <f>J386-H386</f>
        <v>0</v>
      </c>
      <c r="L386" s="2"/>
      <c r="M386"/>
      <c r="N386"/>
      <c r="O386"/>
      <c r="P386"/>
      <c r="Q386"/>
      <c r="R386"/>
      <c r="S386"/>
      <c r="T386"/>
      <c r="U386"/>
      <c r="V386"/>
      <c r="W386"/>
      <c r="X386"/>
      <c r="Y386"/>
      <c r="Z386"/>
      <c r="AA386" s="35"/>
      <c r="AB386" s="35"/>
    </row>
    <row r="387" spans="1:28" hidden="1" x14ac:dyDescent="0.2">
      <c r="A387" s="9">
        <v>303</v>
      </c>
      <c r="B387" s="6" t="s">
        <v>381</v>
      </c>
      <c r="C387" s="6">
        <v>0</v>
      </c>
      <c r="D387" s="16">
        <v>0</v>
      </c>
      <c r="E387" s="17">
        <v>9</v>
      </c>
      <c r="F387" s="26">
        <f t="shared" si="9"/>
        <v>0</v>
      </c>
      <c r="G387" s="17">
        <v>0</v>
      </c>
      <c r="H387" s="17">
        <v>0</v>
      </c>
      <c r="I387" s="17">
        <v>0</v>
      </c>
      <c r="J387" s="17">
        <v>0</v>
      </c>
      <c r="K387" s="17">
        <f>J387-H387</f>
        <v>0</v>
      </c>
      <c r="L387" s="2"/>
      <c r="M387"/>
      <c r="N387"/>
      <c r="O387"/>
      <c r="P387"/>
      <c r="Q387"/>
      <c r="R387"/>
      <c r="S387"/>
      <c r="T387"/>
      <c r="U387"/>
      <c r="V387"/>
      <c r="W387"/>
      <c r="X387"/>
      <c r="Y387"/>
      <c r="Z387"/>
      <c r="AA387" s="35"/>
      <c r="AB387" s="35"/>
    </row>
    <row r="388" spans="1:28" hidden="1" x14ac:dyDescent="0.2">
      <c r="A388" s="9">
        <v>311</v>
      </c>
      <c r="B388" s="6" t="s">
        <v>383</v>
      </c>
      <c r="C388" s="6">
        <v>0</v>
      </c>
      <c r="D388" s="16">
        <v>0</v>
      </c>
      <c r="E388" s="17">
        <v>0</v>
      </c>
      <c r="F388" s="26" t="e">
        <f t="shared" si="9"/>
        <v>#DIV/0!</v>
      </c>
      <c r="G388" s="17">
        <v>0</v>
      </c>
      <c r="H388" s="17">
        <v>0</v>
      </c>
      <c r="I388" s="17">
        <v>0</v>
      </c>
      <c r="J388" s="17">
        <v>0</v>
      </c>
      <c r="K388" s="17">
        <f>J388-H388</f>
        <v>0</v>
      </c>
      <c r="L388" s="2"/>
      <c r="M388"/>
      <c r="N388"/>
      <c r="O388"/>
      <c r="P388"/>
      <c r="Q388"/>
      <c r="R388"/>
      <c r="S388"/>
      <c r="T388"/>
      <c r="U388"/>
      <c r="V388"/>
      <c r="W388"/>
      <c r="X388"/>
      <c r="Y388"/>
      <c r="Z388"/>
      <c r="AA388" s="35"/>
      <c r="AB388" s="35"/>
    </row>
    <row r="389" spans="1:28" hidden="1" x14ac:dyDescent="0.2">
      <c r="A389" s="9">
        <v>312</v>
      </c>
      <c r="B389" s="6" t="s">
        <v>384</v>
      </c>
      <c r="C389" s="6">
        <v>0</v>
      </c>
      <c r="D389" s="16">
        <v>0</v>
      </c>
      <c r="E389" s="17">
        <v>0</v>
      </c>
      <c r="F389" s="26" t="e">
        <f t="shared" si="9"/>
        <v>#DIV/0!</v>
      </c>
      <c r="G389" s="17">
        <v>0</v>
      </c>
      <c r="H389" s="17">
        <v>0</v>
      </c>
      <c r="I389" s="17">
        <v>0</v>
      </c>
      <c r="J389" s="17">
        <v>0</v>
      </c>
      <c r="K389" s="17">
        <f>J389-H389</f>
        <v>0</v>
      </c>
      <c r="L389" s="2"/>
      <c r="M389"/>
      <c r="N389"/>
      <c r="O389"/>
      <c r="P389"/>
      <c r="Q389"/>
      <c r="R389"/>
      <c r="S389"/>
      <c r="T389"/>
      <c r="U389"/>
      <c r="V389"/>
      <c r="W389"/>
      <c r="X389"/>
      <c r="Y389"/>
      <c r="Z389"/>
      <c r="AA389" s="35"/>
      <c r="AB389" s="35"/>
    </row>
    <row r="390" spans="1:28" hidden="1" x14ac:dyDescent="0.2">
      <c r="A390" s="9">
        <v>313</v>
      </c>
      <c r="B390" s="6" t="s">
        <v>385</v>
      </c>
      <c r="C390" s="6">
        <v>0</v>
      </c>
      <c r="D390" s="16">
        <v>0</v>
      </c>
      <c r="E390" s="17">
        <v>2</v>
      </c>
      <c r="F390" s="26">
        <f t="shared" si="9"/>
        <v>0</v>
      </c>
      <c r="G390" s="17">
        <v>0</v>
      </c>
      <c r="H390" s="17">
        <v>0</v>
      </c>
      <c r="I390" s="17">
        <v>0</v>
      </c>
      <c r="J390" s="17">
        <v>0</v>
      </c>
      <c r="K390" s="17">
        <f>J390-H390</f>
        <v>0</v>
      </c>
      <c r="L390" s="2"/>
      <c r="M390"/>
      <c r="N390"/>
      <c r="O390"/>
      <c r="P390"/>
      <c r="Q390"/>
      <c r="R390"/>
      <c r="S390"/>
      <c r="T390"/>
      <c r="U390"/>
      <c r="V390"/>
      <c r="W390"/>
      <c r="X390"/>
      <c r="Y390"/>
      <c r="Z390"/>
      <c r="AA390" s="35"/>
      <c r="AB390" s="35"/>
    </row>
    <row r="391" spans="1:28" hidden="1" x14ac:dyDescent="0.2">
      <c r="A391" s="9">
        <v>315</v>
      </c>
      <c r="B391" s="6" t="s">
        <v>386</v>
      </c>
      <c r="C391" s="6">
        <v>1</v>
      </c>
      <c r="D391" s="16">
        <v>0</v>
      </c>
      <c r="E391" s="17">
        <v>2663</v>
      </c>
      <c r="F391" s="26">
        <f t="shared" si="9"/>
        <v>0</v>
      </c>
      <c r="G391" s="17">
        <v>0</v>
      </c>
      <c r="H391" s="17">
        <v>0</v>
      </c>
      <c r="I391" s="17">
        <v>0</v>
      </c>
      <c r="J391" s="17">
        <v>0</v>
      </c>
      <c r="K391" s="17">
        <f>J391-H391</f>
        <v>0</v>
      </c>
      <c r="L391" s="2"/>
      <c r="M391"/>
      <c r="N391"/>
      <c r="O391"/>
      <c r="P391"/>
      <c r="Q391"/>
      <c r="R391"/>
      <c r="S391"/>
      <c r="T391"/>
      <c r="U391"/>
      <c r="V391"/>
      <c r="W391"/>
      <c r="X391"/>
      <c r="Y391"/>
      <c r="Z391"/>
      <c r="AA391" s="35"/>
      <c r="AB391" s="35"/>
    </row>
    <row r="392" spans="1:28" hidden="1" x14ac:dyDescent="0.2">
      <c r="A392" s="9">
        <v>317</v>
      </c>
      <c r="B392" s="6" t="s">
        <v>175</v>
      </c>
      <c r="C392" s="6">
        <v>1</v>
      </c>
      <c r="D392" s="16">
        <v>0</v>
      </c>
      <c r="E392" s="17">
        <v>4976</v>
      </c>
      <c r="F392" s="26">
        <f t="shared" si="9"/>
        <v>0</v>
      </c>
      <c r="G392" s="17">
        <v>0</v>
      </c>
      <c r="H392" s="17">
        <v>0</v>
      </c>
      <c r="I392" s="17">
        <v>0</v>
      </c>
      <c r="J392" s="17">
        <v>0</v>
      </c>
      <c r="K392" s="17">
        <f>J392-H392</f>
        <v>0</v>
      </c>
      <c r="L392" s="2"/>
      <c r="M392"/>
      <c r="N392"/>
      <c r="O392"/>
      <c r="P392"/>
      <c r="Q392"/>
      <c r="R392"/>
      <c r="S392"/>
      <c r="T392"/>
      <c r="U392"/>
      <c r="V392"/>
      <c r="W392"/>
      <c r="X392"/>
      <c r="Y392"/>
      <c r="Z392"/>
      <c r="AA392" s="35"/>
      <c r="AB392" s="35"/>
    </row>
    <row r="393" spans="1:28" hidden="1" x14ac:dyDescent="0.2">
      <c r="A393" s="9">
        <v>318</v>
      </c>
      <c r="B393" s="6" t="s">
        <v>387</v>
      </c>
      <c r="C393" s="6">
        <v>1</v>
      </c>
      <c r="D393" s="16">
        <v>0</v>
      </c>
      <c r="E393" s="17">
        <v>105</v>
      </c>
      <c r="F393" s="26">
        <f t="shared" ref="F393:F405" si="10">D393/E393</f>
        <v>0</v>
      </c>
      <c r="G393" s="17">
        <v>0</v>
      </c>
      <c r="H393" s="17">
        <v>0</v>
      </c>
      <c r="I393" s="17">
        <v>0</v>
      </c>
      <c r="J393" s="17">
        <v>0</v>
      </c>
      <c r="K393" s="17">
        <f>J393-H393</f>
        <v>0</v>
      </c>
      <c r="L393" s="2"/>
      <c r="M393"/>
      <c r="N393"/>
      <c r="O393"/>
      <c r="P393"/>
      <c r="Q393"/>
      <c r="R393"/>
      <c r="S393"/>
      <c r="T393"/>
      <c r="U393"/>
      <c r="V393"/>
      <c r="W393"/>
      <c r="X393"/>
      <c r="Y393"/>
      <c r="Z393"/>
      <c r="AA393" s="35"/>
      <c r="AB393" s="35"/>
    </row>
    <row r="394" spans="1:28" hidden="1" x14ac:dyDescent="0.2">
      <c r="A394" s="9">
        <v>319</v>
      </c>
      <c r="B394" s="6" t="s">
        <v>388</v>
      </c>
      <c r="C394" s="6">
        <v>0</v>
      </c>
      <c r="D394" s="16">
        <v>0</v>
      </c>
      <c r="E394" s="17">
        <v>0</v>
      </c>
      <c r="F394" s="26" t="e">
        <f t="shared" si="10"/>
        <v>#DIV/0!</v>
      </c>
      <c r="G394" s="17">
        <v>0</v>
      </c>
      <c r="H394" s="17">
        <v>0</v>
      </c>
      <c r="I394" s="17">
        <v>0</v>
      </c>
      <c r="J394" s="17">
        <v>0</v>
      </c>
      <c r="K394" s="17">
        <f>J394-H394</f>
        <v>0</v>
      </c>
      <c r="L394" s="2"/>
      <c r="M394"/>
      <c r="N394"/>
      <c r="O394"/>
      <c r="P394"/>
      <c r="Q394"/>
      <c r="R394"/>
      <c r="S394"/>
      <c r="T394"/>
      <c r="U394"/>
      <c r="V394"/>
      <c r="W394"/>
      <c r="X394"/>
      <c r="Y394"/>
      <c r="Z394"/>
      <c r="AA394" s="35"/>
      <c r="AB394" s="35"/>
    </row>
    <row r="395" spans="1:28" hidden="1" x14ac:dyDescent="0.2">
      <c r="A395" s="9">
        <v>320</v>
      </c>
      <c r="B395" s="6" t="s">
        <v>389</v>
      </c>
      <c r="C395" s="6">
        <v>0</v>
      </c>
      <c r="D395" s="16">
        <v>0</v>
      </c>
      <c r="E395" s="17">
        <v>0</v>
      </c>
      <c r="F395" s="26" t="e">
        <f t="shared" si="10"/>
        <v>#DIV/0!</v>
      </c>
      <c r="G395" s="17">
        <v>0</v>
      </c>
      <c r="H395" s="17">
        <v>0</v>
      </c>
      <c r="I395" s="17">
        <v>0</v>
      </c>
      <c r="J395" s="17">
        <v>0</v>
      </c>
      <c r="K395" s="17">
        <f>J395-H395</f>
        <v>0</v>
      </c>
      <c r="L395" s="2"/>
      <c r="M395"/>
      <c r="N395"/>
      <c r="O395"/>
      <c r="P395"/>
      <c r="Q395"/>
      <c r="R395"/>
      <c r="S395"/>
      <c r="T395"/>
      <c r="U395"/>
      <c r="V395"/>
      <c r="W395"/>
      <c r="X395"/>
      <c r="Y395"/>
      <c r="Z395"/>
      <c r="AA395" s="35"/>
      <c r="AB395" s="35"/>
    </row>
    <row r="396" spans="1:28" hidden="1" x14ac:dyDescent="0.2">
      <c r="A396" s="9">
        <v>324</v>
      </c>
      <c r="B396" s="6" t="s">
        <v>390</v>
      </c>
      <c r="C396" s="6">
        <v>0</v>
      </c>
      <c r="D396" s="16">
        <v>0</v>
      </c>
      <c r="E396" s="17">
        <v>42</v>
      </c>
      <c r="F396" s="26">
        <f t="shared" si="10"/>
        <v>0</v>
      </c>
      <c r="G396" s="17">
        <v>0</v>
      </c>
      <c r="H396" s="17">
        <v>0</v>
      </c>
      <c r="I396" s="17">
        <v>0</v>
      </c>
      <c r="J396" s="17">
        <v>0</v>
      </c>
      <c r="K396" s="17">
        <f>J396-H396</f>
        <v>0</v>
      </c>
      <c r="L396" s="2"/>
      <c r="M396"/>
      <c r="N396"/>
      <c r="O396"/>
      <c r="P396"/>
      <c r="Q396"/>
      <c r="R396"/>
      <c r="S396"/>
      <c r="T396"/>
      <c r="U396"/>
      <c r="V396"/>
      <c r="W396"/>
      <c r="X396"/>
      <c r="Y396"/>
      <c r="Z396"/>
      <c r="AA396" s="35"/>
      <c r="AB396" s="35"/>
    </row>
    <row r="397" spans="1:28" hidden="1" x14ac:dyDescent="0.2">
      <c r="A397" s="9">
        <v>328</v>
      </c>
      <c r="B397" s="6" t="s">
        <v>391</v>
      </c>
      <c r="C397" s="6">
        <v>0</v>
      </c>
      <c r="D397" s="16">
        <v>0</v>
      </c>
      <c r="E397" s="17">
        <v>0</v>
      </c>
      <c r="F397" s="26" t="e">
        <f t="shared" si="10"/>
        <v>#DIV/0!</v>
      </c>
      <c r="G397" s="17">
        <v>0</v>
      </c>
      <c r="H397" s="17">
        <v>0</v>
      </c>
      <c r="I397" s="17">
        <v>0</v>
      </c>
      <c r="J397" s="17">
        <v>0</v>
      </c>
      <c r="K397" s="17">
        <f>J397-H397</f>
        <v>0</v>
      </c>
      <c r="L397" s="2"/>
      <c r="M397"/>
      <c r="N397"/>
      <c r="O397"/>
      <c r="P397"/>
      <c r="Q397"/>
      <c r="R397"/>
      <c r="S397"/>
      <c r="T397"/>
      <c r="U397"/>
      <c r="V397"/>
      <c r="W397"/>
      <c r="X397"/>
      <c r="Y397"/>
      <c r="Z397"/>
      <c r="AA397" s="35"/>
      <c r="AB397" s="35"/>
    </row>
    <row r="398" spans="1:28" hidden="1" x14ac:dyDescent="0.2">
      <c r="A398" s="9">
        <v>329</v>
      </c>
      <c r="B398" s="6" t="s">
        <v>392</v>
      </c>
      <c r="C398" s="6">
        <v>0</v>
      </c>
      <c r="D398" s="16">
        <v>0</v>
      </c>
      <c r="E398" s="17">
        <v>0</v>
      </c>
      <c r="F398" s="26" t="e">
        <f t="shared" si="10"/>
        <v>#DIV/0!</v>
      </c>
      <c r="G398" s="17">
        <v>0</v>
      </c>
      <c r="H398" s="17">
        <v>0</v>
      </c>
      <c r="I398" s="17">
        <v>0</v>
      </c>
      <c r="J398" s="17">
        <v>0</v>
      </c>
      <c r="K398" s="17">
        <f>J398-H398</f>
        <v>0</v>
      </c>
      <c r="L398" s="2"/>
      <c r="M398"/>
      <c r="N398"/>
      <c r="O398"/>
      <c r="P398"/>
      <c r="Q398"/>
      <c r="R398"/>
      <c r="S398"/>
      <c r="T398"/>
      <c r="U398"/>
      <c r="V398"/>
      <c r="W398"/>
      <c r="X398"/>
      <c r="Y398"/>
      <c r="Z398"/>
      <c r="AA398" s="35"/>
      <c r="AB398" s="35"/>
    </row>
    <row r="399" spans="1:28" hidden="1" x14ac:dyDescent="0.2">
      <c r="A399" s="9">
        <v>330</v>
      </c>
      <c r="B399" s="6" t="s">
        <v>393</v>
      </c>
      <c r="C399" s="6">
        <v>1</v>
      </c>
      <c r="D399" s="16">
        <v>0</v>
      </c>
      <c r="E399" s="17">
        <v>2119</v>
      </c>
      <c r="F399" s="26">
        <f t="shared" si="10"/>
        <v>0</v>
      </c>
      <c r="G399" s="17">
        <v>0</v>
      </c>
      <c r="H399" s="17">
        <v>0</v>
      </c>
      <c r="I399" s="17">
        <v>0</v>
      </c>
      <c r="J399" s="17">
        <v>0</v>
      </c>
      <c r="K399" s="17">
        <f>J399-H399</f>
        <v>0</v>
      </c>
      <c r="L399" s="2"/>
      <c r="M399"/>
      <c r="N399"/>
      <c r="O399"/>
      <c r="P399"/>
      <c r="Q399"/>
      <c r="R399"/>
      <c r="S399"/>
      <c r="T399"/>
      <c r="U399"/>
      <c r="V399"/>
      <c r="W399"/>
      <c r="X399"/>
      <c r="Y399"/>
      <c r="Z399"/>
      <c r="AA399" s="35"/>
      <c r="AB399" s="35"/>
    </row>
    <row r="400" spans="1:28" hidden="1" x14ac:dyDescent="0.2">
      <c r="A400" s="9">
        <v>333</v>
      </c>
      <c r="B400" s="6" t="s">
        <v>394</v>
      </c>
      <c r="C400" s="6">
        <v>0</v>
      </c>
      <c r="D400" s="16">
        <v>0</v>
      </c>
      <c r="E400" s="17">
        <v>0</v>
      </c>
      <c r="F400" s="26" t="e">
        <f t="shared" si="10"/>
        <v>#DIV/0!</v>
      </c>
      <c r="G400" s="17">
        <v>0</v>
      </c>
      <c r="H400" s="17">
        <v>0</v>
      </c>
      <c r="I400" s="17">
        <v>0</v>
      </c>
      <c r="J400" s="17">
        <v>0</v>
      </c>
      <c r="K400" s="17">
        <f>J400-H400</f>
        <v>0</v>
      </c>
      <c r="L400" s="2"/>
      <c r="M400"/>
      <c r="N400"/>
      <c r="O400"/>
      <c r="P400"/>
      <c r="Q400"/>
      <c r="R400"/>
      <c r="S400"/>
      <c r="T400"/>
      <c r="U400"/>
      <c r="V400"/>
      <c r="W400"/>
      <c r="X400"/>
      <c r="Y400"/>
      <c r="Z400"/>
      <c r="AA400" s="35"/>
      <c r="AB400" s="35"/>
    </row>
    <row r="401" spans="1:28" hidden="1" x14ac:dyDescent="0.2">
      <c r="A401" s="9">
        <v>334</v>
      </c>
      <c r="B401" s="6" t="s">
        <v>395</v>
      </c>
      <c r="C401" s="6">
        <v>0</v>
      </c>
      <c r="D401" s="16">
        <v>0</v>
      </c>
      <c r="E401" s="17">
        <v>0</v>
      </c>
      <c r="F401" s="26" t="e">
        <f t="shared" si="10"/>
        <v>#DIV/0!</v>
      </c>
      <c r="G401" s="17">
        <v>0</v>
      </c>
      <c r="H401" s="17">
        <v>0</v>
      </c>
      <c r="I401" s="17">
        <v>0</v>
      </c>
      <c r="J401" s="17">
        <v>0</v>
      </c>
      <c r="K401" s="17">
        <f>J401-H401</f>
        <v>0</v>
      </c>
      <c r="L401" s="2"/>
      <c r="M401"/>
      <c r="N401"/>
      <c r="O401"/>
      <c r="P401"/>
      <c r="Q401"/>
      <c r="R401"/>
      <c r="S401"/>
      <c r="T401"/>
      <c r="U401"/>
      <c r="V401"/>
      <c r="W401"/>
      <c r="X401"/>
      <c r="Y401"/>
      <c r="Z401"/>
      <c r="AA401" s="35"/>
      <c r="AB401" s="35"/>
    </row>
    <row r="402" spans="1:28" hidden="1" x14ac:dyDescent="0.2">
      <c r="A402" s="9">
        <v>338</v>
      </c>
      <c r="B402" s="6" t="s">
        <v>396</v>
      </c>
      <c r="C402" s="6">
        <v>0</v>
      </c>
      <c r="D402" s="16">
        <v>0</v>
      </c>
      <c r="E402" s="17">
        <v>10</v>
      </c>
      <c r="F402" s="26">
        <f t="shared" si="10"/>
        <v>0</v>
      </c>
      <c r="G402" s="17">
        <v>0</v>
      </c>
      <c r="H402" s="17">
        <v>0</v>
      </c>
      <c r="I402" s="17">
        <v>0</v>
      </c>
      <c r="J402" s="17">
        <v>0</v>
      </c>
      <c r="K402" s="17">
        <f>J402-H402</f>
        <v>0</v>
      </c>
      <c r="L402" s="2"/>
      <c r="M402"/>
      <c r="N402"/>
      <c r="O402"/>
      <c r="P402"/>
      <c r="Q402"/>
      <c r="R402"/>
      <c r="S402"/>
      <c r="T402"/>
      <c r="U402"/>
      <c r="V402"/>
      <c r="W402"/>
      <c r="X402"/>
      <c r="Y402"/>
      <c r="Z402"/>
      <c r="AA402" s="35"/>
      <c r="AB402" s="35"/>
    </row>
    <row r="403" spans="1:28" hidden="1" x14ac:dyDescent="0.2">
      <c r="A403" s="9">
        <v>339</v>
      </c>
      <c r="B403" s="6" t="s">
        <v>397</v>
      </c>
      <c r="C403" s="6">
        <v>0</v>
      </c>
      <c r="D403" s="16">
        <v>0</v>
      </c>
      <c r="E403" s="17">
        <v>0</v>
      </c>
      <c r="F403" s="26" t="e">
        <f t="shared" si="10"/>
        <v>#DIV/0!</v>
      </c>
      <c r="G403" s="17">
        <v>0</v>
      </c>
      <c r="H403" s="17">
        <v>0</v>
      </c>
      <c r="I403" s="17">
        <v>0</v>
      </c>
      <c r="J403" s="17">
        <v>0</v>
      </c>
      <c r="K403" s="17">
        <f>J403-H403</f>
        <v>0</v>
      </c>
      <c r="L403" s="2"/>
      <c r="M403"/>
      <c r="N403"/>
      <c r="O403"/>
      <c r="P403"/>
      <c r="Q403"/>
      <c r="R403"/>
      <c r="S403"/>
      <c r="T403"/>
      <c r="U403"/>
      <c r="V403"/>
      <c r="W403"/>
      <c r="X403"/>
      <c r="Y403"/>
      <c r="Z403"/>
      <c r="AA403" s="35"/>
      <c r="AB403" s="35"/>
    </row>
    <row r="404" spans="1:28" hidden="1" x14ac:dyDescent="0.2">
      <c r="A404" s="9">
        <v>345</v>
      </c>
      <c r="B404" s="6" t="s">
        <v>399</v>
      </c>
      <c r="C404" s="6">
        <v>0</v>
      </c>
      <c r="D404" s="16">
        <v>0</v>
      </c>
      <c r="E404" s="17">
        <v>5</v>
      </c>
      <c r="F404" s="26">
        <f t="shared" si="10"/>
        <v>0</v>
      </c>
      <c r="G404" s="17">
        <v>0</v>
      </c>
      <c r="H404" s="17">
        <v>0</v>
      </c>
      <c r="I404" s="17">
        <v>0</v>
      </c>
      <c r="J404" s="17">
        <v>0</v>
      </c>
      <c r="K404" s="17">
        <f>J404-H404</f>
        <v>0</v>
      </c>
      <c r="L404" s="2"/>
      <c r="M404"/>
      <c r="N404"/>
      <c r="O404"/>
      <c r="P404"/>
      <c r="Q404"/>
      <c r="R404"/>
      <c r="S404"/>
      <c r="T404"/>
      <c r="U404"/>
      <c r="V404"/>
      <c r="W404"/>
      <c r="X404"/>
      <c r="Y404"/>
      <c r="Z404"/>
      <c r="AA404" s="35"/>
      <c r="AB404" s="35"/>
    </row>
    <row r="405" spans="1:28" hidden="1" x14ac:dyDescent="0.2">
      <c r="A405" s="9">
        <v>351</v>
      </c>
      <c r="B405" s="6" t="s">
        <v>401</v>
      </c>
      <c r="C405" s="6">
        <v>0</v>
      </c>
      <c r="D405" s="16">
        <v>0</v>
      </c>
      <c r="E405" s="17">
        <v>0</v>
      </c>
      <c r="F405" s="26" t="e">
        <f t="shared" si="10"/>
        <v>#DIV/0!</v>
      </c>
      <c r="G405" s="17">
        <v>0</v>
      </c>
      <c r="H405" s="17">
        <v>0</v>
      </c>
      <c r="I405" s="17">
        <v>0</v>
      </c>
      <c r="J405" s="17">
        <v>0</v>
      </c>
      <c r="K405" s="17">
        <f>J405-H405</f>
        <v>0</v>
      </c>
      <c r="L405" s="2"/>
      <c r="M405"/>
      <c r="N405"/>
      <c r="O405"/>
      <c r="P405"/>
      <c r="Q405"/>
      <c r="R405"/>
      <c r="S405"/>
      <c r="T405"/>
      <c r="U405"/>
      <c r="V405"/>
      <c r="W405"/>
      <c r="X405"/>
      <c r="Y405"/>
      <c r="Z405"/>
      <c r="AA405" s="35"/>
      <c r="AB405" s="35"/>
    </row>
    <row r="406" spans="1:28" hidden="1" x14ac:dyDescent="0.2">
      <c r="A406" s="9">
        <v>406</v>
      </c>
      <c r="B406" s="6" t="s">
        <v>402</v>
      </c>
      <c r="C406" s="6">
        <v>1</v>
      </c>
      <c r="D406" s="16">
        <v>0</v>
      </c>
      <c r="E406" s="17">
        <v>104</v>
      </c>
      <c r="F406" s="26">
        <f t="shared" ref="F406:F441" si="11">D406/E406</f>
        <v>0</v>
      </c>
      <c r="G406" s="17">
        <v>0</v>
      </c>
      <c r="H406" s="17">
        <v>0</v>
      </c>
      <c r="I406" s="17">
        <v>0</v>
      </c>
      <c r="J406" s="17">
        <v>0</v>
      </c>
      <c r="K406" s="17">
        <f>J406-H406</f>
        <v>0</v>
      </c>
      <c r="L406" s="2"/>
      <c r="M406"/>
      <c r="N406"/>
      <c r="O406"/>
      <c r="P406"/>
      <c r="Q406"/>
      <c r="R406"/>
      <c r="S406"/>
      <c r="T406"/>
      <c r="U406"/>
      <c r="V406"/>
      <c r="W406"/>
      <c r="X406"/>
      <c r="Y406"/>
      <c r="Z406"/>
      <c r="AA406" s="35"/>
      <c r="AB406" s="35"/>
    </row>
    <row r="407" spans="1:28" hidden="1" x14ac:dyDescent="0.2">
      <c r="A407" s="9">
        <v>618</v>
      </c>
      <c r="B407" s="6" t="s">
        <v>403</v>
      </c>
      <c r="C407" s="6">
        <v>1</v>
      </c>
      <c r="D407" s="16">
        <v>0</v>
      </c>
      <c r="E407" s="17">
        <v>1010</v>
      </c>
      <c r="F407" s="26">
        <f t="shared" si="11"/>
        <v>0</v>
      </c>
      <c r="G407" s="17">
        <v>0</v>
      </c>
      <c r="H407" s="17">
        <v>0</v>
      </c>
      <c r="I407" s="17">
        <v>0</v>
      </c>
      <c r="J407" s="17">
        <v>4511.2000000000007</v>
      </c>
      <c r="K407" s="17">
        <f>J407-H407</f>
        <v>4511.2000000000007</v>
      </c>
      <c r="L407" s="2"/>
      <c r="M407"/>
      <c r="N407"/>
      <c r="O407"/>
      <c r="P407"/>
      <c r="Q407"/>
      <c r="R407"/>
      <c r="S407"/>
      <c r="T407"/>
      <c r="U407"/>
      <c r="V407"/>
      <c r="W407"/>
      <c r="X407"/>
      <c r="Y407"/>
      <c r="Z407"/>
      <c r="AA407" s="35"/>
      <c r="AB407" s="35"/>
    </row>
    <row r="408" spans="1:28" hidden="1" x14ac:dyDescent="0.2">
      <c r="A408" s="9">
        <v>655</v>
      </c>
      <c r="B408" s="6" t="s">
        <v>404</v>
      </c>
      <c r="C408" s="6">
        <v>1</v>
      </c>
      <c r="D408" s="16">
        <v>0</v>
      </c>
      <c r="E408" s="17">
        <v>1225</v>
      </c>
      <c r="F408" s="26">
        <f t="shared" si="11"/>
        <v>0</v>
      </c>
      <c r="G408" s="17">
        <v>0</v>
      </c>
      <c r="H408" s="17">
        <v>0</v>
      </c>
      <c r="I408" s="17">
        <v>0</v>
      </c>
      <c r="J408" s="17">
        <v>0</v>
      </c>
      <c r="K408" s="17">
        <f>J408-H408</f>
        <v>0</v>
      </c>
      <c r="L408" s="2"/>
      <c r="M408"/>
      <c r="N408"/>
      <c r="O408"/>
      <c r="P408"/>
      <c r="Q408"/>
      <c r="R408"/>
      <c r="S408"/>
      <c r="T408"/>
      <c r="U408"/>
      <c r="V408"/>
      <c r="W408"/>
      <c r="X408"/>
      <c r="Y408"/>
      <c r="Z408"/>
      <c r="AA408" s="35"/>
      <c r="AB408" s="35"/>
    </row>
    <row r="409" spans="1:28" hidden="1" x14ac:dyDescent="0.2">
      <c r="A409" s="9">
        <v>662</v>
      </c>
      <c r="B409" s="6" t="s">
        <v>405</v>
      </c>
      <c r="C409" s="6">
        <v>1</v>
      </c>
      <c r="D409" s="16">
        <v>0</v>
      </c>
      <c r="E409" s="17">
        <v>214</v>
      </c>
      <c r="F409" s="26">
        <f t="shared" si="11"/>
        <v>0</v>
      </c>
      <c r="G409" s="17">
        <v>0</v>
      </c>
      <c r="H409" s="17">
        <v>0</v>
      </c>
      <c r="I409" s="17">
        <v>0</v>
      </c>
      <c r="J409" s="17">
        <v>0</v>
      </c>
      <c r="K409" s="17">
        <f>J409-H409</f>
        <v>0</v>
      </c>
      <c r="L409" s="2"/>
      <c r="M409"/>
      <c r="N409"/>
      <c r="O409"/>
      <c r="P409"/>
      <c r="Q409"/>
      <c r="R409"/>
      <c r="S409"/>
      <c r="T409"/>
      <c r="U409"/>
      <c r="V409"/>
      <c r="W409"/>
      <c r="X409"/>
      <c r="Y409"/>
      <c r="Z409"/>
      <c r="AA409" s="35"/>
      <c r="AB409" s="35"/>
    </row>
    <row r="410" spans="1:28" hidden="1" x14ac:dyDescent="0.2">
      <c r="A410" s="9">
        <v>685</v>
      </c>
      <c r="B410" s="6" t="s">
        <v>407</v>
      </c>
      <c r="C410" s="6">
        <v>1</v>
      </c>
      <c r="D410" s="16">
        <v>0</v>
      </c>
      <c r="E410" s="17">
        <v>92.999999999999986</v>
      </c>
      <c r="F410" s="26">
        <f t="shared" si="11"/>
        <v>0</v>
      </c>
      <c r="G410" s="17">
        <v>0</v>
      </c>
      <c r="H410" s="17">
        <v>0</v>
      </c>
      <c r="I410" s="17">
        <v>0</v>
      </c>
      <c r="J410" s="17">
        <v>0</v>
      </c>
      <c r="K410" s="17">
        <f>J410-H410</f>
        <v>0</v>
      </c>
      <c r="L410" s="2"/>
      <c r="M410"/>
      <c r="N410"/>
      <c r="O410"/>
      <c r="P410"/>
      <c r="Q410"/>
      <c r="R410"/>
      <c r="S410"/>
      <c r="T410"/>
      <c r="U410"/>
      <c r="V410"/>
      <c r="W410"/>
      <c r="X410"/>
      <c r="Y410"/>
      <c r="Z410"/>
      <c r="AA410" s="35"/>
      <c r="AB410" s="35"/>
    </row>
    <row r="411" spans="1:28" hidden="1" x14ac:dyDescent="0.2">
      <c r="A411" s="9">
        <v>765</v>
      </c>
      <c r="B411" s="6" t="s">
        <v>411</v>
      </c>
      <c r="C411" s="6">
        <v>1</v>
      </c>
      <c r="D411" s="16">
        <v>0</v>
      </c>
      <c r="E411" s="17">
        <v>667.99999999331999</v>
      </c>
      <c r="F411" s="26">
        <f t="shared" si="11"/>
        <v>0</v>
      </c>
      <c r="G411" s="17">
        <v>0</v>
      </c>
      <c r="H411" s="17">
        <v>0</v>
      </c>
      <c r="I411" s="17">
        <v>0</v>
      </c>
      <c r="J411" s="17">
        <v>0</v>
      </c>
      <c r="K411" s="17">
        <f>J411-H411</f>
        <v>0</v>
      </c>
      <c r="L411" s="2"/>
      <c r="M411"/>
      <c r="N411"/>
      <c r="O411"/>
      <c r="P411"/>
      <c r="Q411"/>
      <c r="R411"/>
      <c r="S411"/>
      <c r="T411"/>
      <c r="U411"/>
      <c r="V411"/>
      <c r="W411"/>
      <c r="X411"/>
      <c r="Y411"/>
      <c r="Z411"/>
      <c r="AA411" s="35"/>
      <c r="AB411" s="35"/>
    </row>
    <row r="412" spans="1:28" x14ac:dyDescent="0.2">
      <c r="A412" s="9">
        <v>770</v>
      </c>
      <c r="B412" s="6" t="s">
        <v>412</v>
      </c>
      <c r="C412" s="6">
        <v>1</v>
      </c>
      <c r="D412" s="16">
        <v>2</v>
      </c>
      <c r="E412" s="17">
        <v>1590</v>
      </c>
      <c r="F412" s="26">
        <f t="shared" si="11"/>
        <v>1.2578616352201257E-3</v>
      </c>
      <c r="G412" s="17">
        <v>31346</v>
      </c>
      <c r="H412" s="17">
        <v>18534.90643988095</v>
      </c>
      <c r="I412" s="17">
        <v>12811.09356011905</v>
      </c>
      <c r="J412" s="17">
        <v>31346</v>
      </c>
      <c r="K412" s="17">
        <f>J412-H412</f>
        <v>12811.09356011905</v>
      </c>
      <c r="L412" s="2"/>
      <c r="M412"/>
      <c r="N412"/>
      <c r="O412"/>
      <c r="P412"/>
      <c r="Q412"/>
      <c r="R412"/>
      <c r="S412"/>
      <c r="T412"/>
      <c r="U412"/>
      <c r="V412"/>
      <c r="W412"/>
      <c r="X412"/>
      <c r="Y412"/>
      <c r="Z412"/>
      <c r="AA412" s="35"/>
      <c r="AB412" s="35"/>
    </row>
    <row r="413" spans="1:28" x14ac:dyDescent="0.2">
      <c r="A413" s="9">
        <v>778</v>
      </c>
      <c r="B413" s="6" t="s">
        <v>413</v>
      </c>
      <c r="C413" s="6">
        <v>1</v>
      </c>
      <c r="D413" s="16">
        <v>2</v>
      </c>
      <c r="E413" s="17">
        <v>1211</v>
      </c>
      <c r="F413" s="26">
        <f t="shared" si="11"/>
        <v>1.6515276630883566E-3</v>
      </c>
      <c r="G413" s="17">
        <v>29682</v>
      </c>
      <c r="H413" s="17">
        <v>1876</v>
      </c>
      <c r="I413" s="17">
        <v>27806</v>
      </c>
      <c r="J413" s="17">
        <v>19377.800000000003</v>
      </c>
      <c r="K413" s="17">
        <f>J413-H413</f>
        <v>17501.800000000003</v>
      </c>
      <c r="L413" s="2"/>
      <c r="M413"/>
      <c r="N413"/>
      <c r="O413"/>
      <c r="P413"/>
      <c r="Q413"/>
      <c r="R413"/>
      <c r="S413"/>
      <c r="T413"/>
      <c r="U413"/>
      <c r="V413"/>
      <c r="W413"/>
      <c r="X413"/>
      <c r="Y413"/>
      <c r="Z413"/>
      <c r="AA413" s="35"/>
      <c r="AB413" s="35"/>
    </row>
    <row r="414" spans="1:28" hidden="1" x14ac:dyDescent="0.2">
      <c r="A414" s="9">
        <v>801</v>
      </c>
      <c r="B414" s="6" t="s">
        <v>414</v>
      </c>
      <c r="C414" s="6">
        <v>1</v>
      </c>
      <c r="D414" s="16">
        <v>0</v>
      </c>
      <c r="E414" s="17">
        <v>839.99999999160002</v>
      </c>
      <c r="F414" s="26">
        <f t="shared" si="11"/>
        <v>0</v>
      </c>
      <c r="G414" s="17">
        <v>0</v>
      </c>
      <c r="H414" s="17">
        <v>0</v>
      </c>
      <c r="I414" s="17">
        <v>0</v>
      </c>
      <c r="J414" s="17">
        <v>0</v>
      </c>
      <c r="K414" s="17">
        <f>J414-H414</f>
        <v>0</v>
      </c>
      <c r="L414" s="2"/>
      <c r="M414"/>
      <c r="N414"/>
      <c r="O414"/>
      <c r="P414"/>
      <c r="Q414"/>
      <c r="R414"/>
      <c r="S414"/>
      <c r="T414"/>
      <c r="U414"/>
      <c r="V414"/>
      <c r="W414"/>
      <c r="X414"/>
      <c r="Y414"/>
      <c r="Z414"/>
      <c r="AA414" s="35"/>
      <c r="AB414" s="35"/>
    </row>
    <row r="415" spans="1:28" hidden="1" x14ac:dyDescent="0.2">
      <c r="A415" s="9">
        <v>805</v>
      </c>
      <c r="B415" s="6" t="s">
        <v>415</v>
      </c>
      <c r="C415" s="6">
        <v>1</v>
      </c>
      <c r="D415" s="16">
        <v>0</v>
      </c>
      <c r="E415" s="17">
        <v>1247.0000000249397</v>
      </c>
      <c r="F415" s="26">
        <f t="shared" si="11"/>
        <v>0</v>
      </c>
      <c r="G415" s="17">
        <v>0</v>
      </c>
      <c r="H415" s="17">
        <v>0</v>
      </c>
      <c r="I415" s="17">
        <v>0</v>
      </c>
      <c r="J415" s="17">
        <v>0</v>
      </c>
      <c r="K415" s="17">
        <f>J415-H415</f>
        <v>0</v>
      </c>
      <c r="L415" s="2"/>
      <c r="M415"/>
      <c r="N415"/>
      <c r="O415"/>
      <c r="P415"/>
      <c r="Q415"/>
      <c r="R415"/>
      <c r="S415"/>
      <c r="T415"/>
      <c r="U415"/>
      <c r="V415"/>
      <c r="W415"/>
      <c r="X415"/>
      <c r="Y415"/>
      <c r="Z415"/>
      <c r="AA415" s="35"/>
      <c r="AB415" s="35"/>
    </row>
    <row r="416" spans="1:28" hidden="1" x14ac:dyDescent="0.2">
      <c r="A416" s="9">
        <v>806</v>
      </c>
      <c r="B416" s="6" t="s">
        <v>416</v>
      </c>
      <c r="C416" s="6">
        <v>1</v>
      </c>
      <c r="D416" s="16">
        <v>0</v>
      </c>
      <c r="E416" s="17">
        <v>863.99999999136003</v>
      </c>
      <c r="F416" s="26">
        <f t="shared" si="11"/>
        <v>0</v>
      </c>
      <c r="G416" s="17">
        <v>0</v>
      </c>
      <c r="H416" s="17">
        <v>0</v>
      </c>
      <c r="I416" s="17">
        <v>0</v>
      </c>
      <c r="J416" s="17">
        <v>0</v>
      </c>
      <c r="K416" s="17">
        <f>J416-H416</f>
        <v>0</v>
      </c>
      <c r="L416" s="2"/>
      <c r="M416"/>
      <c r="N416"/>
      <c r="O416"/>
      <c r="P416"/>
      <c r="Q416"/>
      <c r="R416"/>
      <c r="S416"/>
      <c r="T416"/>
      <c r="U416"/>
      <c r="V416"/>
      <c r="W416"/>
      <c r="X416"/>
      <c r="Y416"/>
      <c r="Z416"/>
      <c r="AA416" s="35"/>
      <c r="AB416" s="35"/>
    </row>
    <row r="417" spans="1:28" hidden="1" x14ac:dyDescent="0.2">
      <c r="A417" s="9">
        <v>810</v>
      </c>
      <c r="B417" s="6" t="s">
        <v>417</v>
      </c>
      <c r="C417" s="6">
        <v>1</v>
      </c>
      <c r="D417" s="16">
        <v>0</v>
      </c>
      <c r="E417" s="17">
        <v>1339.9999999866</v>
      </c>
      <c r="F417" s="26">
        <f t="shared" si="11"/>
        <v>0</v>
      </c>
      <c r="G417" s="17">
        <v>0</v>
      </c>
      <c r="H417" s="17">
        <v>0</v>
      </c>
      <c r="I417" s="17">
        <v>0</v>
      </c>
      <c r="J417" s="17">
        <v>0</v>
      </c>
      <c r="K417" s="17">
        <f>J417-H417</f>
        <v>0</v>
      </c>
      <c r="L417" s="2"/>
      <c r="M417"/>
      <c r="N417"/>
      <c r="O417"/>
      <c r="P417"/>
      <c r="Q417"/>
      <c r="R417"/>
      <c r="S417"/>
      <c r="T417"/>
      <c r="U417"/>
      <c r="V417"/>
      <c r="W417"/>
      <c r="X417"/>
      <c r="Y417"/>
      <c r="Z417"/>
      <c r="AA417" s="35"/>
      <c r="AB417" s="35"/>
    </row>
    <row r="418" spans="1:28" hidden="1" x14ac:dyDescent="0.2">
      <c r="A418" s="9">
        <v>815</v>
      </c>
      <c r="B418" s="6" t="s">
        <v>418</v>
      </c>
      <c r="C418" s="6">
        <v>1</v>
      </c>
      <c r="D418" s="16">
        <v>0</v>
      </c>
      <c r="E418" s="17">
        <v>575.00000000574994</v>
      </c>
      <c r="F418" s="26">
        <f t="shared" si="11"/>
        <v>0</v>
      </c>
      <c r="G418" s="17">
        <v>0</v>
      </c>
      <c r="H418" s="17">
        <v>0</v>
      </c>
      <c r="I418" s="17">
        <v>0</v>
      </c>
      <c r="J418" s="17">
        <v>0</v>
      </c>
      <c r="K418" s="17">
        <f>J418-H418</f>
        <v>0</v>
      </c>
      <c r="L418" s="2"/>
      <c r="M418"/>
      <c r="N418"/>
      <c r="O418"/>
      <c r="P418"/>
      <c r="Q418"/>
      <c r="R418"/>
      <c r="S418"/>
      <c r="T418"/>
      <c r="U418"/>
      <c r="V418"/>
      <c r="W418"/>
      <c r="X418"/>
      <c r="Y418"/>
      <c r="Z418"/>
      <c r="AA418" s="35"/>
      <c r="AB418" s="35"/>
    </row>
    <row r="419" spans="1:28" hidden="1" x14ac:dyDescent="0.2">
      <c r="A419" s="9">
        <v>817</v>
      </c>
      <c r="B419" s="6" t="s">
        <v>419</v>
      </c>
      <c r="C419" s="6">
        <v>1</v>
      </c>
      <c r="D419" s="16">
        <v>0</v>
      </c>
      <c r="E419" s="17">
        <v>1110.0000000333002</v>
      </c>
      <c r="F419" s="26">
        <f t="shared" si="11"/>
        <v>0</v>
      </c>
      <c r="G419" s="17">
        <v>0</v>
      </c>
      <c r="H419" s="17">
        <v>0</v>
      </c>
      <c r="I419" s="17">
        <v>0</v>
      </c>
      <c r="J419" s="17">
        <v>0</v>
      </c>
      <c r="K419" s="17">
        <f>J419-H419</f>
        <v>0</v>
      </c>
      <c r="L419" s="2"/>
      <c r="M419"/>
      <c r="N419"/>
      <c r="O419"/>
      <c r="P419"/>
      <c r="Q419"/>
      <c r="R419"/>
      <c r="S419"/>
      <c r="T419"/>
      <c r="U419"/>
      <c r="V419"/>
      <c r="W419"/>
      <c r="X419"/>
      <c r="Y419"/>
      <c r="Z419"/>
      <c r="AA419" s="35"/>
      <c r="AB419" s="35"/>
    </row>
    <row r="420" spans="1:28" hidden="1" x14ac:dyDescent="0.2">
      <c r="A420" s="9">
        <v>818</v>
      </c>
      <c r="B420" s="6" t="s">
        <v>420</v>
      </c>
      <c r="C420" s="6">
        <v>1</v>
      </c>
      <c r="D420" s="16">
        <v>0</v>
      </c>
      <c r="E420" s="17">
        <v>463</v>
      </c>
      <c r="F420" s="26">
        <f t="shared" si="11"/>
        <v>0</v>
      </c>
      <c r="G420" s="17">
        <v>0</v>
      </c>
      <c r="H420" s="17">
        <v>0</v>
      </c>
      <c r="I420" s="17">
        <v>0</v>
      </c>
      <c r="J420" s="17">
        <v>0</v>
      </c>
      <c r="K420" s="17">
        <f>J420-H420</f>
        <v>0</v>
      </c>
      <c r="L420" s="2"/>
      <c r="M420"/>
      <c r="N420"/>
      <c r="O420"/>
      <c r="P420"/>
      <c r="Q420"/>
      <c r="R420"/>
      <c r="S420"/>
      <c r="T420"/>
      <c r="U420"/>
      <c r="V420"/>
      <c r="W420"/>
      <c r="X420"/>
      <c r="Y420"/>
      <c r="Z420"/>
      <c r="AA420" s="35"/>
      <c r="AB420" s="35"/>
    </row>
    <row r="421" spans="1:28" hidden="1" x14ac:dyDescent="0.2">
      <c r="A421" s="9">
        <v>821</v>
      </c>
      <c r="B421" s="6" t="s">
        <v>421</v>
      </c>
      <c r="C421" s="6">
        <v>1</v>
      </c>
      <c r="D421" s="16">
        <v>0</v>
      </c>
      <c r="E421" s="17">
        <v>1464</v>
      </c>
      <c r="F421" s="26">
        <f t="shared" si="11"/>
        <v>0</v>
      </c>
      <c r="G421" s="17">
        <v>0</v>
      </c>
      <c r="H421" s="17">
        <v>0</v>
      </c>
      <c r="I421" s="17">
        <v>0</v>
      </c>
      <c r="J421" s="17">
        <v>0</v>
      </c>
      <c r="K421" s="17">
        <f>J421-H421</f>
        <v>0</v>
      </c>
      <c r="L421" s="2"/>
      <c r="M421"/>
      <c r="N421"/>
      <c r="O421"/>
      <c r="P421"/>
      <c r="Q421"/>
      <c r="R421"/>
      <c r="S421"/>
      <c r="T421"/>
      <c r="U421"/>
      <c r="V421"/>
      <c r="W421"/>
      <c r="X421"/>
      <c r="Y421"/>
      <c r="Z421"/>
      <c r="AA421" s="35"/>
      <c r="AB421" s="35"/>
    </row>
    <row r="422" spans="1:28" hidden="1" x14ac:dyDescent="0.2">
      <c r="A422" s="9">
        <v>823</v>
      </c>
      <c r="B422" s="6" t="s">
        <v>422</v>
      </c>
      <c r="C422" s="6">
        <v>1</v>
      </c>
      <c r="D422" s="16">
        <v>0</v>
      </c>
      <c r="E422" s="17">
        <v>1577.9999999999998</v>
      </c>
      <c r="F422" s="26">
        <f t="shared" si="11"/>
        <v>0</v>
      </c>
      <c r="G422" s="17">
        <v>0</v>
      </c>
      <c r="H422" s="17">
        <v>0</v>
      </c>
      <c r="I422" s="17">
        <v>0</v>
      </c>
      <c r="J422" s="17">
        <v>0</v>
      </c>
      <c r="K422" s="17">
        <f>J422-H422</f>
        <v>0</v>
      </c>
      <c r="L422" s="2"/>
      <c r="M422"/>
      <c r="N422"/>
      <c r="O422"/>
      <c r="P422"/>
      <c r="Q422"/>
      <c r="R422"/>
      <c r="S422"/>
      <c r="T422"/>
      <c r="U422"/>
      <c r="V422"/>
      <c r="W422"/>
      <c r="X422"/>
      <c r="Y422"/>
      <c r="Z422"/>
      <c r="AA422" s="35"/>
      <c r="AB422" s="35"/>
    </row>
    <row r="423" spans="1:28" hidden="1" x14ac:dyDescent="0.2">
      <c r="A423" s="9">
        <v>825</v>
      </c>
      <c r="B423" s="6" t="s">
        <v>423</v>
      </c>
      <c r="C423" s="6">
        <v>1</v>
      </c>
      <c r="D423" s="16">
        <v>0</v>
      </c>
      <c r="E423" s="17">
        <v>2140</v>
      </c>
      <c r="F423" s="26">
        <f t="shared" si="11"/>
        <v>0</v>
      </c>
      <c r="G423" s="17">
        <v>0</v>
      </c>
      <c r="H423" s="17">
        <v>0</v>
      </c>
      <c r="I423" s="17">
        <v>0</v>
      </c>
      <c r="J423" s="17">
        <v>0</v>
      </c>
      <c r="K423" s="17">
        <f>J423-H423</f>
        <v>0</v>
      </c>
      <c r="L423" s="2"/>
      <c r="M423"/>
      <c r="N423"/>
      <c r="O423"/>
      <c r="P423"/>
      <c r="Q423"/>
      <c r="R423"/>
      <c r="S423"/>
      <c r="T423"/>
      <c r="U423"/>
      <c r="V423"/>
      <c r="W423"/>
      <c r="X423"/>
      <c r="Y423"/>
      <c r="Z423"/>
      <c r="AA423" s="35"/>
      <c r="AB423" s="35"/>
    </row>
    <row r="424" spans="1:28" hidden="1" x14ac:dyDescent="0.2">
      <c r="A424" s="9">
        <v>828</v>
      </c>
      <c r="B424" s="6" t="s">
        <v>424</v>
      </c>
      <c r="C424" s="6">
        <v>1</v>
      </c>
      <c r="D424" s="16">
        <v>0</v>
      </c>
      <c r="E424" s="17">
        <v>2336</v>
      </c>
      <c r="F424" s="26">
        <f t="shared" si="11"/>
        <v>0</v>
      </c>
      <c r="G424" s="17">
        <v>0</v>
      </c>
      <c r="H424" s="17">
        <v>0</v>
      </c>
      <c r="I424" s="17">
        <v>0</v>
      </c>
      <c r="J424" s="17">
        <v>0</v>
      </c>
      <c r="K424" s="17">
        <f>J424-H424</f>
        <v>0</v>
      </c>
      <c r="L424" s="2"/>
      <c r="M424"/>
      <c r="N424"/>
      <c r="O424"/>
      <c r="P424"/>
      <c r="Q424"/>
      <c r="R424"/>
      <c r="S424"/>
      <c r="T424"/>
      <c r="U424"/>
      <c r="V424"/>
      <c r="W424"/>
      <c r="X424"/>
      <c r="Y424"/>
      <c r="Z424"/>
      <c r="AA424" s="35"/>
      <c r="AB424" s="35"/>
    </row>
    <row r="425" spans="1:28" hidden="1" x14ac:dyDescent="0.2">
      <c r="A425" s="9">
        <v>829</v>
      </c>
      <c r="B425" s="6" t="s">
        <v>425</v>
      </c>
      <c r="C425" s="6">
        <v>1</v>
      </c>
      <c r="D425" s="16">
        <v>0</v>
      </c>
      <c r="E425" s="17">
        <v>745.9999999925401</v>
      </c>
      <c r="F425" s="26">
        <f t="shared" si="11"/>
        <v>0</v>
      </c>
      <c r="G425" s="17">
        <v>0</v>
      </c>
      <c r="H425" s="17">
        <v>0</v>
      </c>
      <c r="I425" s="17">
        <v>0</v>
      </c>
      <c r="J425" s="17">
        <v>0</v>
      </c>
      <c r="K425" s="17">
        <f>J425-H425</f>
        <v>0</v>
      </c>
      <c r="L425" s="2"/>
      <c r="M425"/>
      <c r="N425"/>
      <c r="O425"/>
      <c r="P425"/>
      <c r="Q425"/>
      <c r="R425"/>
      <c r="S425"/>
      <c r="T425"/>
      <c r="U425"/>
      <c r="V425"/>
      <c r="W425"/>
      <c r="X425"/>
      <c r="Y425"/>
      <c r="Z425"/>
      <c r="AA425" s="35"/>
      <c r="AB425" s="35"/>
    </row>
    <row r="426" spans="1:28" hidden="1" x14ac:dyDescent="0.2">
      <c r="A426" s="15">
        <v>830</v>
      </c>
      <c r="B426" s="1" t="s">
        <v>426</v>
      </c>
      <c r="C426" s="6">
        <v>1</v>
      </c>
      <c r="D426" s="16">
        <v>0</v>
      </c>
      <c r="E426" s="17">
        <v>363.99999999636009</v>
      </c>
      <c r="F426" s="26">
        <f t="shared" si="11"/>
        <v>0</v>
      </c>
      <c r="G426" s="17">
        <v>0</v>
      </c>
      <c r="H426" s="17">
        <v>0</v>
      </c>
      <c r="I426" s="17">
        <v>0</v>
      </c>
      <c r="J426" s="17">
        <v>0</v>
      </c>
      <c r="K426" s="17">
        <f>J426-H426</f>
        <v>0</v>
      </c>
      <c r="L426" s="1"/>
      <c r="M426"/>
      <c r="N426"/>
      <c r="O426"/>
      <c r="P426"/>
      <c r="Q426"/>
      <c r="R426"/>
      <c r="S426"/>
      <c r="T426"/>
      <c r="U426"/>
      <c r="V426"/>
      <c r="W426"/>
      <c r="X426"/>
      <c r="Y426"/>
      <c r="Z426"/>
      <c r="AA426" s="35"/>
      <c r="AB426" s="35"/>
    </row>
    <row r="427" spans="1:28" hidden="1" x14ac:dyDescent="0.2">
      <c r="A427" s="9">
        <v>832</v>
      </c>
      <c r="B427" s="6" t="s">
        <v>427</v>
      </c>
      <c r="C427" s="6">
        <v>1</v>
      </c>
      <c r="D427" s="16">
        <v>0</v>
      </c>
      <c r="E427" s="17">
        <v>1473.99999998526</v>
      </c>
      <c r="F427" s="26">
        <f t="shared" si="11"/>
        <v>0</v>
      </c>
      <c r="G427" s="17">
        <v>0</v>
      </c>
      <c r="H427" s="17">
        <v>0</v>
      </c>
      <c r="I427" s="17">
        <v>0</v>
      </c>
      <c r="J427" s="17">
        <v>0</v>
      </c>
      <c r="K427" s="17">
        <f>J427-H427</f>
        <v>0</v>
      </c>
      <c r="L427" s="1"/>
      <c r="M427"/>
      <c r="N427"/>
      <c r="O427"/>
      <c r="P427"/>
      <c r="Q427"/>
      <c r="R427"/>
      <c r="S427"/>
      <c r="T427"/>
      <c r="U427"/>
      <c r="V427"/>
      <c r="W427"/>
      <c r="X427"/>
      <c r="Y427"/>
      <c r="Z427"/>
      <c r="AA427" s="35"/>
      <c r="AB427" s="35"/>
    </row>
    <row r="428" spans="1:28" hidden="1" x14ac:dyDescent="0.2">
      <c r="A428" s="9">
        <v>851</v>
      </c>
      <c r="B428" s="6" t="s">
        <v>428</v>
      </c>
      <c r="C428" s="6">
        <v>1</v>
      </c>
      <c r="D428" s="16">
        <v>0</v>
      </c>
      <c r="E428" s="17">
        <v>448.99999999999994</v>
      </c>
      <c r="F428" s="26">
        <f t="shared" si="11"/>
        <v>0</v>
      </c>
      <c r="G428" s="17">
        <v>0</v>
      </c>
      <c r="H428" s="17">
        <v>0</v>
      </c>
      <c r="I428" s="17">
        <v>0</v>
      </c>
      <c r="J428" s="17">
        <v>0</v>
      </c>
      <c r="K428" s="17">
        <f>J428-H428</f>
        <v>0</v>
      </c>
      <c r="L428" s="1"/>
      <c r="M428"/>
      <c r="N428"/>
      <c r="O428"/>
      <c r="P428"/>
      <c r="Q428"/>
      <c r="R428"/>
      <c r="S428"/>
      <c r="T428"/>
      <c r="U428"/>
      <c r="V428"/>
      <c r="W428"/>
      <c r="X428"/>
      <c r="Y428"/>
      <c r="Z428"/>
      <c r="AA428" s="35"/>
      <c r="AB428" s="35"/>
    </row>
    <row r="429" spans="1:28" hidden="1" x14ac:dyDescent="0.2">
      <c r="A429" s="9">
        <v>852</v>
      </c>
      <c r="B429" s="6" t="s">
        <v>429</v>
      </c>
      <c r="C429" s="6">
        <v>1</v>
      </c>
      <c r="D429" s="16">
        <v>0</v>
      </c>
      <c r="E429" s="17">
        <v>638.99999999361</v>
      </c>
      <c r="F429" s="26">
        <f t="shared" si="11"/>
        <v>0</v>
      </c>
      <c r="G429" s="17">
        <v>0</v>
      </c>
      <c r="H429" s="17">
        <v>0</v>
      </c>
      <c r="I429" s="17">
        <v>0</v>
      </c>
      <c r="J429" s="17">
        <v>0</v>
      </c>
      <c r="K429" s="17">
        <f>J429-H429</f>
        <v>0</v>
      </c>
      <c r="L429" s="1"/>
      <c r="M429"/>
      <c r="N429"/>
      <c r="O429"/>
      <c r="P429"/>
      <c r="Q429"/>
      <c r="R429"/>
      <c r="S429"/>
      <c r="T429"/>
      <c r="U429"/>
      <c r="V429"/>
      <c r="W429"/>
      <c r="X429"/>
      <c r="Y429"/>
      <c r="Z429"/>
      <c r="AA429" s="35"/>
      <c r="AB429" s="35"/>
    </row>
    <row r="430" spans="1:28" hidden="1" x14ac:dyDescent="0.2">
      <c r="A430" s="9">
        <v>853</v>
      </c>
      <c r="B430" s="6" t="s">
        <v>430</v>
      </c>
      <c r="C430" s="6">
        <v>1</v>
      </c>
      <c r="D430" s="16">
        <v>0</v>
      </c>
      <c r="E430" s="17">
        <v>1241.9999999875799</v>
      </c>
      <c r="F430" s="26">
        <f t="shared" si="11"/>
        <v>0</v>
      </c>
      <c r="G430" s="17">
        <v>0</v>
      </c>
      <c r="H430" s="17">
        <v>0</v>
      </c>
      <c r="I430" s="17">
        <v>0</v>
      </c>
      <c r="J430" s="17">
        <v>0</v>
      </c>
      <c r="K430" s="17">
        <f>J430-H430</f>
        <v>0</v>
      </c>
      <c r="L430" s="1"/>
      <c r="M430"/>
      <c r="N430"/>
      <c r="O430"/>
      <c r="P430"/>
      <c r="Q430"/>
      <c r="R430"/>
      <c r="S430"/>
      <c r="T430"/>
      <c r="U430"/>
      <c r="V430"/>
      <c r="W430"/>
      <c r="X430"/>
      <c r="Y430"/>
      <c r="Z430"/>
      <c r="AA430" s="35"/>
      <c r="AB430" s="35"/>
    </row>
    <row r="431" spans="1:28" hidden="1" x14ac:dyDescent="0.2">
      <c r="A431" s="9">
        <v>855</v>
      </c>
      <c r="B431" s="6" t="s">
        <v>431</v>
      </c>
      <c r="C431" s="6">
        <v>1</v>
      </c>
      <c r="D431" s="16">
        <v>0</v>
      </c>
      <c r="E431" s="17">
        <v>465.00000000000006</v>
      </c>
      <c r="F431" s="26">
        <f t="shared" si="11"/>
        <v>0</v>
      </c>
      <c r="G431" s="17">
        <v>0</v>
      </c>
      <c r="H431" s="17">
        <v>0</v>
      </c>
      <c r="I431" s="17">
        <v>0</v>
      </c>
      <c r="J431" s="17">
        <v>0</v>
      </c>
      <c r="K431" s="17">
        <f>J431-H431</f>
        <v>0</v>
      </c>
      <c r="L431" s="1"/>
      <c r="M431"/>
      <c r="N431"/>
      <c r="O431"/>
      <c r="P431"/>
      <c r="Q431"/>
      <c r="R431"/>
      <c r="S431"/>
      <c r="T431"/>
      <c r="U431"/>
      <c r="V431"/>
      <c r="W431"/>
      <c r="X431"/>
      <c r="Y431"/>
      <c r="Z431"/>
      <c r="AA431" s="35"/>
      <c r="AB431" s="35"/>
    </row>
    <row r="432" spans="1:28" hidden="1" x14ac:dyDescent="0.2">
      <c r="A432" s="9">
        <v>860</v>
      </c>
      <c r="B432" s="6" t="s">
        <v>432</v>
      </c>
      <c r="C432" s="6">
        <v>1</v>
      </c>
      <c r="D432" s="16">
        <v>0</v>
      </c>
      <c r="E432" s="17">
        <v>599.00000000000011</v>
      </c>
      <c r="F432" s="26">
        <f t="shared" si="11"/>
        <v>0</v>
      </c>
      <c r="G432" s="17">
        <v>0</v>
      </c>
      <c r="H432" s="17">
        <v>0</v>
      </c>
      <c r="I432" s="17">
        <v>0</v>
      </c>
      <c r="J432" s="17">
        <v>0</v>
      </c>
      <c r="K432" s="17">
        <f>J432-H432</f>
        <v>0</v>
      </c>
      <c r="L432" s="1"/>
      <c r="M432"/>
      <c r="N432"/>
      <c r="O432"/>
      <c r="P432"/>
      <c r="Q432"/>
      <c r="R432"/>
      <c r="S432"/>
      <c r="T432"/>
      <c r="U432"/>
      <c r="V432"/>
      <c r="W432"/>
      <c r="X432"/>
      <c r="Y432"/>
      <c r="Z432"/>
      <c r="AA432" s="35"/>
      <c r="AB432" s="35"/>
    </row>
    <row r="433" spans="1:30" hidden="1" x14ac:dyDescent="0.2">
      <c r="A433" s="9">
        <v>871</v>
      </c>
      <c r="B433" s="6" t="s">
        <v>433</v>
      </c>
      <c r="C433" s="6">
        <v>1</v>
      </c>
      <c r="D433" s="16">
        <v>0</v>
      </c>
      <c r="E433" s="17">
        <v>1305.0000000130501</v>
      </c>
      <c r="F433" s="26">
        <f t="shared" si="11"/>
        <v>0</v>
      </c>
      <c r="G433" s="17">
        <v>0</v>
      </c>
      <c r="H433" s="17">
        <v>0</v>
      </c>
      <c r="I433" s="17">
        <v>0</v>
      </c>
      <c r="J433" s="17">
        <v>0</v>
      </c>
      <c r="K433" s="17">
        <f>J433-H433</f>
        <v>0</v>
      </c>
      <c r="L433" s="1"/>
      <c r="M433"/>
      <c r="N433"/>
      <c r="O433"/>
      <c r="P433"/>
      <c r="Q433"/>
      <c r="R433"/>
      <c r="S433"/>
      <c r="T433"/>
      <c r="U433"/>
      <c r="V433"/>
      <c r="W433"/>
      <c r="X433"/>
      <c r="Y433"/>
      <c r="Z433"/>
      <c r="AA433" s="35"/>
      <c r="AB433" s="35"/>
    </row>
    <row r="434" spans="1:30" hidden="1" x14ac:dyDescent="0.2">
      <c r="A434" s="9">
        <v>872</v>
      </c>
      <c r="B434" s="6" t="s">
        <v>434</v>
      </c>
      <c r="C434" s="6">
        <v>1</v>
      </c>
      <c r="D434" s="16">
        <v>0</v>
      </c>
      <c r="E434" s="17">
        <v>1531.0000000153102</v>
      </c>
      <c r="F434" s="26">
        <f t="shared" si="11"/>
        <v>0</v>
      </c>
      <c r="G434" s="17">
        <v>0</v>
      </c>
      <c r="H434" s="17">
        <v>0</v>
      </c>
      <c r="I434" s="17">
        <v>0</v>
      </c>
      <c r="J434" s="17">
        <v>0</v>
      </c>
      <c r="K434" s="17">
        <f>J434-H434</f>
        <v>0</v>
      </c>
      <c r="L434" s="1"/>
      <c r="M434"/>
      <c r="N434"/>
      <c r="O434"/>
      <c r="P434"/>
      <c r="Q434"/>
      <c r="R434"/>
      <c r="S434"/>
      <c r="T434"/>
      <c r="U434"/>
      <c r="V434"/>
      <c r="W434"/>
      <c r="X434"/>
      <c r="Y434"/>
      <c r="Z434"/>
      <c r="AA434" s="35"/>
      <c r="AB434" s="35"/>
    </row>
    <row r="435" spans="1:30" hidden="1" x14ac:dyDescent="0.2">
      <c r="A435" s="9">
        <v>873</v>
      </c>
      <c r="B435" s="6" t="s">
        <v>435</v>
      </c>
      <c r="C435" s="6">
        <v>1</v>
      </c>
      <c r="D435" s="16">
        <v>0</v>
      </c>
      <c r="E435" s="17">
        <v>585</v>
      </c>
      <c r="F435" s="26">
        <f t="shared" si="11"/>
        <v>0</v>
      </c>
      <c r="G435" s="17">
        <v>0</v>
      </c>
      <c r="H435" s="17">
        <v>0</v>
      </c>
      <c r="I435" s="17">
        <v>0</v>
      </c>
      <c r="J435" s="17">
        <v>0</v>
      </c>
      <c r="K435" s="17">
        <f>J435-H435</f>
        <v>0</v>
      </c>
      <c r="L435" s="1"/>
      <c r="M435"/>
      <c r="N435"/>
      <c r="O435"/>
      <c r="P435"/>
      <c r="Q435"/>
      <c r="R435"/>
      <c r="S435"/>
      <c r="T435"/>
      <c r="U435"/>
      <c r="V435"/>
      <c r="W435"/>
      <c r="X435"/>
      <c r="Y435"/>
      <c r="Z435"/>
      <c r="AA435" s="35"/>
      <c r="AB435" s="35"/>
    </row>
    <row r="436" spans="1:30" hidden="1" x14ac:dyDescent="0.2">
      <c r="A436" s="9">
        <v>876</v>
      </c>
      <c r="B436" s="6" t="s">
        <v>436</v>
      </c>
      <c r="C436" s="6">
        <v>1</v>
      </c>
      <c r="D436" s="16">
        <v>0</v>
      </c>
      <c r="E436" s="17">
        <v>1160.9999999767801</v>
      </c>
      <c r="F436" s="26">
        <f t="shared" si="11"/>
        <v>0</v>
      </c>
      <c r="G436" s="17">
        <v>0</v>
      </c>
      <c r="H436" s="17">
        <v>0</v>
      </c>
      <c r="I436" s="17">
        <v>0</v>
      </c>
      <c r="J436" s="17">
        <v>0</v>
      </c>
      <c r="K436" s="17">
        <f>J436-H436</f>
        <v>0</v>
      </c>
      <c r="L436" s="1"/>
      <c r="M436"/>
      <c r="N436"/>
      <c r="O436"/>
      <c r="P436"/>
      <c r="Q436"/>
      <c r="R436"/>
      <c r="S436"/>
      <c r="T436"/>
      <c r="U436"/>
      <c r="V436"/>
      <c r="W436"/>
      <c r="X436"/>
      <c r="Y436"/>
      <c r="Z436"/>
      <c r="AA436" s="35"/>
      <c r="AB436" s="35"/>
    </row>
    <row r="437" spans="1:30" hidden="1" x14ac:dyDescent="0.2">
      <c r="A437" s="9">
        <v>878</v>
      </c>
      <c r="B437" s="6" t="s">
        <v>437</v>
      </c>
      <c r="C437" s="6">
        <v>1</v>
      </c>
      <c r="D437" s="16">
        <v>0</v>
      </c>
      <c r="E437" s="17">
        <v>980.99999999019008</v>
      </c>
      <c r="F437" s="26">
        <f t="shared" si="11"/>
        <v>0</v>
      </c>
      <c r="G437" s="17">
        <v>0</v>
      </c>
      <c r="H437" s="17">
        <v>0</v>
      </c>
      <c r="I437" s="17">
        <v>0</v>
      </c>
      <c r="J437" s="17">
        <v>0</v>
      </c>
      <c r="K437" s="17">
        <f>J437-H437</f>
        <v>0</v>
      </c>
      <c r="L437" s="1"/>
      <c r="M437"/>
      <c r="N437"/>
      <c r="O437"/>
      <c r="P437"/>
      <c r="Q437"/>
      <c r="R437"/>
      <c r="S437"/>
      <c r="T437"/>
      <c r="U437"/>
      <c r="V437"/>
      <c r="W437"/>
      <c r="X437"/>
      <c r="Y437"/>
      <c r="Z437"/>
      <c r="AA437" s="35"/>
      <c r="AB437" s="35"/>
    </row>
    <row r="438" spans="1:30" hidden="1" x14ac:dyDescent="0.2">
      <c r="A438" s="9">
        <v>879</v>
      </c>
      <c r="B438" s="6" t="s">
        <v>438</v>
      </c>
      <c r="C438" s="6">
        <v>1</v>
      </c>
      <c r="D438" s="16">
        <v>0</v>
      </c>
      <c r="E438" s="17">
        <v>734</v>
      </c>
      <c r="F438" s="26">
        <f t="shared" si="11"/>
        <v>0</v>
      </c>
      <c r="G438" s="17">
        <v>0</v>
      </c>
      <c r="H438" s="17">
        <v>0</v>
      </c>
      <c r="I438" s="17">
        <v>0</v>
      </c>
      <c r="J438" s="17">
        <v>0</v>
      </c>
      <c r="K438" s="17">
        <f>J438-H438</f>
        <v>0</v>
      </c>
      <c r="L438" s="1"/>
      <c r="M438"/>
      <c r="N438"/>
      <c r="O438"/>
      <c r="P438"/>
      <c r="Q438"/>
      <c r="R438"/>
      <c r="S438"/>
      <c r="T438"/>
      <c r="U438"/>
      <c r="V438"/>
      <c r="W438"/>
      <c r="X438"/>
      <c r="Y438"/>
      <c r="Z438"/>
      <c r="AA438" s="35"/>
      <c r="AB438" s="35"/>
    </row>
    <row r="439" spans="1:30" hidden="1" x14ac:dyDescent="0.2">
      <c r="A439" s="9">
        <v>885</v>
      </c>
      <c r="B439" s="6" t="s">
        <v>439</v>
      </c>
      <c r="C439" s="6">
        <v>1</v>
      </c>
      <c r="D439" s="16">
        <v>0</v>
      </c>
      <c r="E439" s="17">
        <v>1243.9999999751201</v>
      </c>
      <c r="F439" s="26">
        <f t="shared" si="11"/>
        <v>0</v>
      </c>
      <c r="G439" s="17">
        <v>0</v>
      </c>
      <c r="H439" s="17">
        <v>0</v>
      </c>
      <c r="I439" s="17">
        <v>0</v>
      </c>
      <c r="J439" s="17">
        <v>0</v>
      </c>
      <c r="K439" s="17">
        <f>J439-H439</f>
        <v>0</v>
      </c>
      <c r="L439" s="1"/>
      <c r="M439"/>
      <c r="N439"/>
      <c r="O439"/>
      <c r="P439"/>
      <c r="Q439"/>
      <c r="R439"/>
      <c r="S439"/>
      <c r="T439"/>
      <c r="U439"/>
      <c r="V439"/>
      <c r="W439"/>
      <c r="X439"/>
      <c r="Y439"/>
      <c r="Z439"/>
      <c r="AA439" s="35"/>
      <c r="AB439" s="35"/>
    </row>
    <row r="440" spans="1:30" hidden="1" x14ac:dyDescent="0.2">
      <c r="A440" s="9">
        <v>910</v>
      </c>
      <c r="B440" s="6" t="s">
        <v>440</v>
      </c>
      <c r="C440" s="6">
        <v>1</v>
      </c>
      <c r="D440" s="16">
        <v>0</v>
      </c>
      <c r="E440" s="17">
        <v>377.0000000150801</v>
      </c>
      <c r="F440" s="26">
        <f t="shared" si="11"/>
        <v>0</v>
      </c>
      <c r="G440" s="17">
        <v>0</v>
      </c>
      <c r="H440" s="17">
        <v>0</v>
      </c>
      <c r="I440" s="17">
        <v>0</v>
      </c>
      <c r="J440" s="17">
        <v>0</v>
      </c>
      <c r="K440" s="17">
        <f>J440-H440</f>
        <v>0</v>
      </c>
      <c r="L440" s="1"/>
      <c r="M440"/>
      <c r="N440"/>
      <c r="O440"/>
      <c r="P440"/>
      <c r="Q440"/>
      <c r="R440"/>
      <c r="S440"/>
      <c r="T440"/>
      <c r="U440"/>
      <c r="V440"/>
      <c r="W440"/>
      <c r="X440"/>
      <c r="Y440"/>
      <c r="Z440"/>
      <c r="AA440" s="35"/>
      <c r="AB440" s="35"/>
    </row>
    <row r="441" spans="1:30" hidden="1" x14ac:dyDescent="0.2">
      <c r="A441" s="9">
        <v>915</v>
      </c>
      <c r="B441" s="6" t="s">
        <v>441</v>
      </c>
      <c r="C441" s="6">
        <v>1</v>
      </c>
      <c r="D441" s="16">
        <v>0</v>
      </c>
      <c r="E441" s="17">
        <v>278.00000000277998</v>
      </c>
      <c r="F441" s="26">
        <f t="shared" si="11"/>
        <v>0</v>
      </c>
      <c r="G441" s="17">
        <v>0</v>
      </c>
      <c r="H441" s="17">
        <v>0</v>
      </c>
      <c r="I441" s="17">
        <v>0</v>
      </c>
      <c r="J441" s="17">
        <v>0</v>
      </c>
      <c r="K441" s="17">
        <f>J441-H441</f>
        <v>0</v>
      </c>
      <c r="L441" s="1"/>
      <c r="M441"/>
      <c r="N441"/>
      <c r="O441"/>
      <c r="P441"/>
      <c r="Q441"/>
      <c r="R441"/>
      <c r="S441"/>
      <c r="T441"/>
      <c r="U441"/>
      <c r="V441"/>
      <c r="W441"/>
      <c r="X441"/>
      <c r="Y441"/>
      <c r="Z441"/>
      <c r="AA441" s="35"/>
      <c r="AB441" s="35"/>
    </row>
    <row r="442" spans="1:30" s="40" customFormat="1" x14ac:dyDescent="0.2">
      <c r="A442" s="32"/>
      <c r="B442" s="24" t="s">
        <v>452</v>
      </c>
      <c r="C442" s="24">
        <v>1</v>
      </c>
      <c r="D442" s="25">
        <f>SUMIF($D$4:$D$441,"&gt;0",D4:D441)</f>
        <v>46367</v>
      </c>
      <c r="E442" s="30">
        <f>SUMIF($D$4:$D$441,"&gt;0",E4:E441)</f>
        <v>875684.99999994016</v>
      </c>
      <c r="F442" s="27">
        <f t="shared" ref="F442" si="12">D442/E442</f>
        <v>5.2949405322693856E-2</v>
      </c>
      <c r="G442" s="30">
        <f>SUMIF($D$4:$D$441,"&gt;0",G4:G441)</f>
        <v>725151457.19035947</v>
      </c>
      <c r="H442" s="30">
        <f>SUMIF($D$4:$D$441,"&gt;0",H4:H441)</f>
        <v>102028774</v>
      </c>
      <c r="I442" s="30">
        <f>SUMIF($D$4:$D$441,"&gt;0",I4:I441)</f>
        <v>623122683.19035983</v>
      </c>
      <c r="J442" s="30">
        <f>SUMIF($D$4:$D$441,"&gt;0",J4:J441)</f>
        <v>199226148.19079238</v>
      </c>
      <c r="K442" s="30">
        <f>SUMIF($D$4:$D$441,"&gt;0",K4:K441)</f>
        <v>97197374.190792412</v>
      </c>
      <c r="L442" s="1"/>
      <c r="M442"/>
      <c r="N442"/>
      <c r="O442"/>
      <c r="P442"/>
      <c r="Q442"/>
      <c r="R442"/>
      <c r="S442"/>
      <c r="T442"/>
      <c r="U442"/>
      <c r="V442"/>
      <c r="W442"/>
      <c r="X442"/>
      <c r="Y442"/>
      <c r="Z442"/>
      <c r="AA442" s="35"/>
      <c r="AB442" s="35"/>
    </row>
    <row r="443" spans="1:30" x14ac:dyDescent="0.2">
      <c r="A443" s="15"/>
      <c r="B443"/>
      <c r="C443" s="1"/>
      <c r="D443" s="1"/>
      <c r="E443" s="1"/>
      <c r="F443" s="26"/>
      <c r="G443" s="1"/>
      <c r="H443" s="1"/>
      <c r="I443" s="1"/>
      <c r="J443" s="1"/>
      <c r="K443" s="1"/>
      <c r="L443" s="1"/>
      <c r="M443"/>
      <c r="N443"/>
      <c r="O443"/>
      <c r="P443"/>
      <c r="Q443"/>
      <c r="R443"/>
      <c r="S443"/>
      <c r="T443"/>
      <c r="U443"/>
      <c r="V443"/>
      <c r="W443"/>
      <c r="X443"/>
      <c r="Y443"/>
      <c r="Z443"/>
      <c r="AA443" s="35"/>
      <c r="AB443" s="35"/>
    </row>
    <row r="444" spans="1:30" x14ac:dyDescent="0.2">
      <c r="A444" s="1" t="s">
        <v>477</v>
      </c>
      <c r="B444" s="1">
        <v>289</v>
      </c>
      <c r="C444"/>
      <c r="D444" s="1"/>
      <c r="E444"/>
      <c r="F444" s="1"/>
      <c r="G444" s="1"/>
      <c r="H444" s="1"/>
      <c r="I444" s="1"/>
      <c r="J444" s="1"/>
      <c r="K444" s="1"/>
      <c r="L444" s="1"/>
      <c r="M444"/>
      <c r="N444"/>
      <c r="O444"/>
      <c r="P444"/>
      <c r="Q444"/>
      <c r="R444"/>
      <c r="S444"/>
      <c r="T444"/>
      <c r="U444"/>
      <c r="V444"/>
      <c r="W444"/>
      <c r="X444"/>
      <c r="Y444"/>
      <c r="Z444"/>
      <c r="AA444" s="36"/>
      <c r="AB444" s="36"/>
    </row>
    <row r="445" spans="1:30" x14ac:dyDescent="0.2">
      <c r="A445" s="28" t="s">
        <v>478</v>
      </c>
      <c r="B445" s="1">
        <v>249</v>
      </c>
      <c r="C445" s="29" t="s">
        <v>479</v>
      </c>
      <c r="D445" s="1"/>
      <c r="E445" s="29"/>
      <c r="F445" s="1"/>
      <c r="G445" s="1"/>
      <c r="H445" s="1"/>
      <c r="I445" s="1"/>
      <c r="J445" s="1"/>
      <c r="K445" s="1"/>
      <c r="L445" s="1"/>
      <c r="M445"/>
      <c r="N445"/>
      <c r="O445"/>
      <c r="P445"/>
      <c r="Q445"/>
      <c r="R445"/>
      <c r="S445"/>
      <c r="T445"/>
      <c r="U445"/>
      <c r="V445"/>
      <c r="W445"/>
      <c r="X445"/>
      <c r="Y445"/>
      <c r="Z445"/>
    </row>
    <row r="446" spans="1:30" x14ac:dyDescent="0.2">
      <c r="A446" s="1"/>
      <c r="B446" s="1"/>
      <c r="C446" s="1"/>
      <c r="D446" s="1"/>
      <c r="E446" s="1"/>
      <c r="F446" s="1"/>
      <c r="G446" s="1"/>
      <c r="H446" s="1"/>
      <c r="I446" s="1"/>
      <c r="J446" s="1"/>
      <c r="K446" s="1"/>
      <c r="L446" s="1"/>
      <c r="M446"/>
      <c r="N446"/>
      <c r="O446"/>
      <c r="P446"/>
      <c r="Q446"/>
      <c r="R446"/>
      <c r="S446"/>
      <c r="T446"/>
      <c r="U446"/>
      <c r="V446"/>
      <c r="W446"/>
      <c r="X446"/>
      <c r="Y446"/>
      <c r="Z446"/>
      <c r="AA446" s="42"/>
      <c r="AB446" s="41"/>
      <c r="AC446" s="41"/>
      <c r="AD446" s="42"/>
    </row>
    <row r="447" spans="1:30" x14ac:dyDescent="0.2">
      <c r="A447" s="34" t="s">
        <v>451</v>
      </c>
      <c r="B447" s="1"/>
      <c r="C447" s="1"/>
      <c r="D447" s="1"/>
      <c r="E447" s="1"/>
      <c r="F447" s="1"/>
      <c r="G447" s="1"/>
      <c r="H447" s="1"/>
      <c r="I447" s="1"/>
      <c r="J447" s="1"/>
      <c r="K447" s="1"/>
      <c r="L447" s="1"/>
      <c r="M447"/>
      <c r="N447"/>
      <c r="O447"/>
      <c r="P447"/>
      <c r="Q447"/>
      <c r="R447"/>
      <c r="S447"/>
      <c r="T447"/>
      <c r="U447"/>
      <c r="V447"/>
      <c r="W447"/>
      <c r="X447"/>
      <c r="Y447"/>
      <c r="Z447"/>
      <c r="AA447" s="42"/>
      <c r="AB447" s="43"/>
      <c r="AC447" s="41"/>
      <c r="AD447" s="42"/>
    </row>
    <row r="448" spans="1:30" x14ac:dyDescent="0.2">
      <c r="B448" s="1"/>
      <c r="C448" s="1"/>
      <c r="D448" s="1"/>
      <c r="E448" s="1"/>
      <c r="V448" s="41"/>
      <c r="W448" s="41"/>
      <c r="X448" s="42"/>
      <c r="Y448" s="41"/>
      <c r="Z448" s="41"/>
      <c r="AA448" s="42"/>
      <c r="AB448" s="41"/>
      <c r="AC448" s="41"/>
      <c r="AD448" s="42"/>
    </row>
    <row r="449" spans="2:30" x14ac:dyDescent="0.2">
      <c r="B449" s="34"/>
      <c r="C449" s="1"/>
      <c r="D449" s="1"/>
      <c r="E449" s="1"/>
      <c r="V449" s="41"/>
      <c r="W449" s="41"/>
      <c r="X449" s="42"/>
      <c r="Y449" s="41"/>
      <c r="Z449" s="41"/>
      <c r="AA449" s="42"/>
      <c r="AB449" s="41"/>
      <c r="AC449" s="41"/>
      <c r="AD449" s="42"/>
    </row>
  </sheetData>
  <autoFilter ref="D3:D442" xr:uid="{CC1F4A8B-2FD9-414E-82CE-0DF6B28CDB92}">
    <filterColumn colId="0">
      <filters>
        <filter val="1,022.0"/>
        <filter val="1,198.0"/>
        <filter val="1,383.0"/>
        <filter val="1,843.0"/>
        <filter val="1,867.0"/>
        <filter val="1,983.0"/>
        <filter val="1,996.0"/>
        <filter val="1.0"/>
        <filter val="10.0"/>
        <filter val="100.0"/>
        <filter val="103.0"/>
        <filter val="105.0"/>
        <filter val="109.0"/>
        <filter val="11,382.0"/>
        <filter val="11.0"/>
        <filter val="114.0"/>
        <filter val="115.0"/>
        <filter val="117.0"/>
        <filter val="12.0"/>
        <filter val="120.0"/>
        <filter val="13.0"/>
        <filter val="131.0"/>
        <filter val="132.0"/>
        <filter val="135.0"/>
        <filter val="14.0"/>
        <filter val="144.0"/>
        <filter val="15.0"/>
        <filter val="153.0"/>
        <filter val="163.0"/>
        <filter val="166.0"/>
        <filter val="17.0"/>
        <filter val="172.0"/>
        <filter val="18.0"/>
        <filter val="186.0"/>
        <filter val="19.0"/>
        <filter val="196.0"/>
        <filter val="2,005.0"/>
        <filter val="2.0"/>
        <filter val="20.0"/>
        <filter val="214.0"/>
        <filter val="22.0"/>
        <filter val="228.0"/>
        <filter val="23.0"/>
        <filter val="24.0"/>
        <filter val="25.0"/>
        <filter val="252.0"/>
        <filter val="265.0"/>
        <filter val="27.0"/>
        <filter val="28.0"/>
        <filter val="285.0"/>
        <filter val="29.0"/>
        <filter val="291.0"/>
        <filter val="3.0"/>
        <filter val="30.0"/>
        <filter val="31.0"/>
        <filter val="32.0"/>
        <filter val="34.0"/>
        <filter val="35.0"/>
        <filter val="356.0"/>
        <filter val="359.0"/>
        <filter val="361.0"/>
        <filter val="37.0"/>
        <filter val="381.0"/>
        <filter val="39.0"/>
        <filter val="4,389.0"/>
        <filter val="4.0"/>
        <filter val="40.0"/>
        <filter val="41.0"/>
        <filter val="42.0"/>
        <filter val="423.0"/>
        <filter val="43.0"/>
        <filter val="433.0"/>
        <filter val="441.0"/>
        <filter val="46,367.0"/>
        <filter val="465.0"/>
        <filter val="469.0"/>
        <filter val="47.0"/>
        <filter val="48.0"/>
        <filter val="5.0"/>
        <filter val="50.0"/>
        <filter val="51.0"/>
        <filter val="52.0"/>
        <filter val="54.0"/>
        <filter val="55.0"/>
        <filter val="550.0"/>
        <filter val="56.0"/>
        <filter val="564.0"/>
        <filter val="57.0"/>
        <filter val="576.0"/>
        <filter val="58.0"/>
        <filter val="59.0"/>
        <filter val="6.0"/>
        <filter val="62.0"/>
        <filter val="63.0"/>
        <filter val="65.0"/>
        <filter val="66.0"/>
        <filter val="67.0"/>
        <filter val="677.0"/>
        <filter val="68.0"/>
        <filter val="7.0"/>
        <filter val="79.0"/>
        <filter val="8.0"/>
        <filter val="80.0"/>
        <filter val="81.0"/>
        <filter val="83.0"/>
        <filter val="855.0"/>
        <filter val="89.0"/>
        <filter val="895.0"/>
        <filter val="9.0"/>
        <filter val="92.0"/>
        <filter val="93.0"/>
        <filter val="95.0"/>
        <filter val="96.0"/>
      </filters>
    </filterColumn>
  </autoFilter>
  <sortState xmlns:xlrd2="http://schemas.microsoft.com/office/spreadsheetml/2017/richdata2" ref="A4:K441">
    <sortCondition descending="1" ref="I4:I441"/>
  </sortState>
  <pageMargins left="0.7" right="0.7" top="0.75" bottom="0.75" header="0.3" footer="0.3"/>
  <pageSetup scale="64"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1. Overview</vt:lpstr>
      <vt:lpstr>2. Guide to columns</vt:lpstr>
      <vt:lpstr>3. LEA sort</vt:lpstr>
      <vt:lpstr>4. FTE sort</vt:lpstr>
      <vt:lpstr>5. FTE share sort</vt:lpstr>
      <vt:lpstr>6. Net payment sort</vt:lpstr>
      <vt:lpstr>'3. LEA sort'!Print_Area</vt:lpstr>
      <vt:lpstr>'4. FTE sort'!Print_Area</vt:lpstr>
      <vt:lpstr>'5. FTE share sort'!Print_Area</vt:lpstr>
      <vt:lpstr>'6. Net payment sort'!Print_Area</vt:lpstr>
      <vt:lpstr>'3. LEA sort'!Print_Titles</vt:lpstr>
      <vt:lpstr>'4. FTE sort'!Print_Titles</vt:lpstr>
      <vt:lpstr>'5. FTE share sort'!Print_Titles</vt:lpstr>
      <vt:lpstr>'6. Net payment sort'!Print_Titles</vt:lpstr>
    </vt:vector>
  </TitlesOfParts>
  <Company>Massachusetts Teachers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Danning</dc:creator>
  <cp:lastModifiedBy>David Danning</cp:lastModifiedBy>
  <cp:lastPrinted>2018-03-29T16:13:49Z</cp:lastPrinted>
  <dcterms:created xsi:type="dcterms:W3CDTF">2015-05-12T16:58:14Z</dcterms:created>
  <dcterms:modified xsi:type="dcterms:W3CDTF">2019-08-13T13:00:03Z</dcterms:modified>
</cp:coreProperties>
</file>